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0000Naujawww\Strateginio planavimo ir investicijų\2024\Funkcine_zona\"/>
    </mc:Choice>
  </mc:AlternateContent>
  <xr:revisionPtr revIDLastSave="0" documentId="8_{E8CB1D0E-423B-46FE-AB8D-6F9A16B00683}" xr6:coauthVersionLast="47" xr6:coauthVersionMax="47" xr10:uidLastSave="{00000000-0000-0000-0000-000000000000}"/>
  <bookViews>
    <workbookView xWindow="1125" yWindow="1125" windowWidth="21600" windowHeight="12645" xr2:uid="{00000000-000D-0000-FFFF-FFFF00000000}"/>
  </bookViews>
  <sheets>
    <sheet name="Lapas1" sheetId="1" r:id="rId1"/>
  </sheets>
  <definedNames>
    <definedName name="_Hlk84884998" localSheetId="0">Lapas1!#REF!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J30" i="1"/>
  <c r="K30" i="1"/>
  <c r="H30" i="1"/>
  <c r="J64" i="1"/>
  <c r="J65" i="1" s="1"/>
  <c r="K64" i="1"/>
  <c r="K65" i="1" s="1"/>
  <c r="H64" i="1"/>
  <c r="H65" i="1" s="1"/>
  <c r="I64" i="1" l="1"/>
  <c r="I65" i="1" s="1"/>
</calcChain>
</file>

<file path=xl/sharedStrings.xml><?xml version="1.0" encoding="utf-8"?>
<sst xmlns="http://schemas.openxmlformats.org/spreadsheetml/2006/main" count="210" uniqueCount="142">
  <si>
    <t xml:space="preserve"> </t>
  </si>
  <si>
    <t>Eil. Nr.</t>
  </si>
  <si>
    <t>Planuojamo veiksmo pavadinimas</t>
  </si>
  <si>
    <t>Planuojamo veiksmo aprašymas</t>
  </si>
  <si>
    <t>Veiksmo pobūdis (investicinis (I) arba neinvesticinis (NI))</t>
  </si>
  <si>
    <t>Institucijos (įstaigos) (veiksmo vykdytojo ir partnerių) pavadinimas</t>
  </si>
  <si>
    <t>Įgyvendinimo terminai (metais ir ketvirčiais)</t>
  </si>
  <si>
    <t>Veiksmo finansavimo poreikis, eurais</t>
  </si>
  <si>
    <t>Vertinimo rodikliai</t>
  </si>
  <si>
    <t>Prisidėjimas prie kitų teritorinių strategijų įgyvendinimo</t>
  </si>
  <si>
    <t>–</t>
  </si>
  <si>
    <t>pradžia</t>
  </si>
  <si>
    <t>pabaiga</t>
  </si>
  <si>
    <t>Bendras lėšų poreikis, eurais</t>
  </si>
  <si>
    <t>Iš jų:</t>
  </si>
  <si>
    <t>Rodiklis</t>
  </si>
  <si>
    <t>Pradinė reikšmė</t>
  </si>
  <si>
    <t>Reikšmė pabaigoje</t>
  </si>
  <si>
    <t>ES fondų lėšos</t>
  </si>
  <si>
    <t>Lietuvos Respublikos valstybės biudžeto bendrojo finansavimo lėšos</t>
  </si>
  <si>
    <t>Savivaldybės (-ių) biudžeto (-ų) lėšos</t>
  </si>
  <si>
    <t>1. Strategijos tikslas</t>
  </si>
  <si>
    <t>1.1. Strategijos uždavinys</t>
  </si>
  <si>
    <t xml:space="preserve">1.1.1. </t>
  </si>
  <si>
    <t>Sveika gyvensena - visuomenės sveikatos pagrindas (Utenos ir Molėtų rajonų savivaldybėse)</t>
  </si>
  <si>
    <t>I</t>
  </si>
  <si>
    <t>P – Asmenys, dalyvavę sveikatos raštingumo didinimo veiklose (asmenys)</t>
  </si>
  <si>
    <t>R –  Asmenų, po dalyvavimo veiklose pagerinusių sveikatos raštingumo kompetenciją, dalis (proc.)</t>
  </si>
  <si>
    <t>R – Asmenų, palankiai vertinančių visuomenės sveikatos priežiūros paslaugų kokybę, dalis (proc.)</t>
  </si>
  <si>
    <t xml:space="preserve">1.1.2. </t>
  </si>
  <si>
    <t>Sveika gyvensena - visuomenės sveikatos 
pagrindas
(Anykščiai)</t>
  </si>
  <si>
    <r>
      <rPr>
        <b/>
        <sz val="11"/>
        <rFont val="Times New Roman"/>
        <family val="1"/>
      </rPr>
      <t>Vykdytojas:</t>
    </r>
    <r>
      <rPr>
        <sz val="11"/>
        <rFont val="Times New Roman"/>
        <family val="1"/>
      </rPr>
      <t xml:space="preserve"> Anykščių rajono savivaldybės visuomenės sveikatos biuras.
</t>
    </r>
    <r>
      <rPr>
        <b/>
        <sz val="11"/>
        <rFont val="Times New Roman"/>
        <family val="1"/>
      </rPr>
      <t>Partneriai:</t>
    </r>
    <r>
      <rPr>
        <sz val="11"/>
        <rFont val="Times New Roman"/>
        <family val="1"/>
      </rPr>
      <t xml:space="preserve"> Anykščių rajono savivaldybės administracija</t>
    </r>
  </si>
  <si>
    <t>1.1.3.</t>
  </si>
  <si>
    <t xml:space="preserve">Visuomenės sveikatos prevencijos paslaugų prieinamumo funkcinės zonos savivaldybėse gerinimas </t>
  </si>
  <si>
    <t>R - Metinis konsoliduotų viešųjų paslaugų vartotojų skaičius (asmenys)</t>
  </si>
  <si>
    <t>1.1.4.</t>
  </si>
  <si>
    <t>Vandens pažinimo centras (AkvaMolėtai)</t>
  </si>
  <si>
    <r>
      <rPr>
        <b/>
        <sz val="11"/>
        <rFont val="Times New Roman"/>
        <family val="1"/>
      </rPr>
      <t>Veikla:</t>
    </r>
    <r>
      <rPr>
        <sz val="11"/>
        <rFont val="Times New Roman"/>
        <family val="1"/>
      </rPr>
      <t xml:space="preserve"> įrengiamos erdvės vaikų formaliojo ir neformaliojo, bei suaugusių neformaliojo švietimo paslaugų teikimui (eksperimentų erdvė, laboratorija, mokymų salė, erdvė mažiesiems, gamtos takas ir administracinės patalpos) skirtos susipažinti ir išmokti apie vandens ciklą, jo svarbą ekosistemai ir žmonių gyvenimui
</t>
    </r>
    <r>
      <rPr>
        <b/>
        <sz val="11"/>
        <rFont val="Times New Roman"/>
        <family val="1"/>
      </rPr>
      <t xml:space="preserve">Vieta: </t>
    </r>
    <r>
      <rPr>
        <sz val="11"/>
        <rFont val="Times New Roman"/>
        <family val="1"/>
      </rPr>
      <t>Meistrų g., Molėtų m.</t>
    </r>
  </si>
  <si>
    <r>
      <rPr>
        <b/>
        <sz val="11"/>
        <rFont val="Times New Roman"/>
        <family val="1"/>
      </rPr>
      <t>Vykdytojas</t>
    </r>
    <r>
      <rPr>
        <sz val="11"/>
        <rFont val="Times New Roman"/>
        <family val="1"/>
      </rPr>
      <t>: Molėtų rajono savivaldybės administracija</t>
    </r>
  </si>
  <si>
    <t>P - Integruoti teritorinio vystymo projektai (projektai)</t>
  </si>
  <si>
    <t>P - Naujų ar rekonstruotų pastatų, kurių pirminės energijos paklausa yra bent 20 % mažesnė, nei reikalauja energijos beveik nevartojantis pastatas, plotas (kv. m.)</t>
  </si>
  <si>
    <t>1.1.5.</t>
  </si>
  <si>
    <r>
      <rPr>
        <b/>
        <sz val="11"/>
        <rFont val="Times New Roman"/>
        <family val="1"/>
      </rPr>
      <t>Veikla:</t>
    </r>
    <r>
      <rPr>
        <sz val="11"/>
        <rFont val="Times New Roman"/>
        <family val="1"/>
      </rPr>
      <t xml:space="preserve"> įrengiamos erdvės vaikų formaliojo ir neformaliojo, bei suaugusių neformaliojo švietimo paslaugų teikimui ir visuomenės sveikatos paslaugų teikimui, rekonstruojant ir pritaikant Menų centro pastatus ir aplinką. Erdvės bus pritaikomos ugdymui, terapijoms, mokymams, netradicinėms ir integruotoms pamokoms, susijusioms su menu.
</t>
    </r>
    <r>
      <rPr>
        <b/>
        <sz val="11"/>
        <rFont val="Times New Roman"/>
        <family val="1"/>
      </rPr>
      <t>Vieta:</t>
    </r>
    <r>
      <rPr>
        <sz val="11"/>
        <rFont val="Times New Roman"/>
        <family val="1"/>
      </rPr>
      <t xml:space="preserve"> Vilniaus g. 11, Anykščiai</t>
    </r>
  </si>
  <si>
    <r>
      <rPr>
        <b/>
        <sz val="11"/>
        <rFont val="Times New Roman"/>
        <family val="1"/>
      </rPr>
      <t>Vykdytojas:</t>
    </r>
    <r>
      <rPr>
        <sz val="11"/>
        <rFont val="Times New Roman"/>
        <family val="1"/>
      </rPr>
      <t xml:space="preserve"> Anykščių rajono savivaldybės administracija</t>
    </r>
  </si>
  <si>
    <t> </t>
  </si>
  <si>
    <t>1.2. Strategijos uždavinys</t>
  </si>
  <si>
    <t>1.2.1.</t>
  </si>
  <si>
    <t>Kūrybinių ir kultūrinių industrijų potencialo stiprinimas (inkubatorius)</t>
  </si>
  <si>
    <t>1.2.2.</t>
  </si>
  <si>
    <r>
      <rPr>
        <b/>
        <sz val="11"/>
        <rFont val="Times New Roman"/>
        <family val="1"/>
      </rPr>
      <t xml:space="preserve">Veikla: </t>
    </r>
    <r>
      <rPr>
        <sz val="11"/>
        <rFont val="Times New Roman"/>
        <family val="1"/>
      </rPr>
      <t xml:space="preserve">įrengiamos darbo erdvės (atskiros darbo vietos, fotostudija, susitikimų kambariai), verslo simuliacijoms ir praktiniam mokymui skirta erdvė (skirta turizmo srities verslams, tokią veiklą ketinantiems pradėti asmenims). Įsigyjama reikiama technika ir įranga (3D spausdintuvas, virtualios realybės ir dirbtinio intelekto programos, kitos įvairios programos reikalingos verslui ir kt.). Įrengiamos bendros patalpos ir patalpos administracijai.
</t>
    </r>
    <r>
      <rPr>
        <b/>
        <sz val="11"/>
        <rFont val="Times New Roman"/>
        <family val="1"/>
      </rPr>
      <t>Vieta:</t>
    </r>
    <r>
      <rPr>
        <sz val="11"/>
        <rFont val="Times New Roman"/>
        <family val="1"/>
      </rPr>
      <t xml:space="preserve"> Amatų g. 4, Molėtai</t>
    </r>
  </si>
  <si>
    <r>
      <rPr>
        <b/>
        <sz val="11"/>
        <rFont val="Times New Roman"/>
        <family val="1"/>
      </rPr>
      <t>Vykdytojas:</t>
    </r>
    <r>
      <rPr>
        <sz val="11"/>
        <rFont val="Times New Roman"/>
        <family val="1"/>
      </rPr>
      <t xml:space="preserve"> Molėtų rajono savivaldybės administracija</t>
    </r>
  </si>
  <si>
    <t>1.2.3.</t>
  </si>
  <si>
    <r>
      <rPr>
        <b/>
        <sz val="11"/>
        <rFont val="Times New Roman"/>
        <family val="1"/>
      </rPr>
      <t>Veikla:</t>
    </r>
    <r>
      <rPr>
        <sz val="11"/>
        <rFont val="Times New Roman"/>
        <family val="1"/>
      </rPr>
      <t xml:space="preserve"> Investicijoms pritaikomi Molėtuose esantys 2 laisvi sklypai: įrengiamas privažiavimo kelias, inžinerinės komunikacijos (vanduo, nuotekos) ir kita reikiama infrastruktūra verslui.
</t>
    </r>
    <r>
      <rPr>
        <b/>
        <sz val="11"/>
        <rFont val="Times New Roman"/>
        <family val="1"/>
      </rPr>
      <t xml:space="preserve">Vieta: </t>
    </r>
    <r>
      <rPr>
        <sz val="11"/>
        <rFont val="Times New Roman"/>
        <family val="1"/>
      </rPr>
      <t>Pakelės ir Meistrų g., Molėtai</t>
    </r>
  </si>
  <si>
    <t>R - Sukurtos arba atkurtos teritorijos, naudojamos ekonominei, rekreacinei ar turizmo paskirčiai, plotas (ha)</t>
  </si>
  <si>
    <t>1.2.4.</t>
  </si>
  <si>
    <t>Šventosios upės slėnio pritaikymas lankymui Anykščiuose</t>
  </si>
  <si>
    <t>P - Sukurtos arba atkurtos atviros erdvės, plotas (kv. m.)</t>
  </si>
  <si>
    <t>1.2.5</t>
  </si>
  <si>
    <t>Ežerų pritaikymas lankymui Anykščių rajono savivaldybėje</t>
  </si>
  <si>
    <t>1.2.6.</t>
  </si>
  <si>
    <t>Gamtos ir kultūros objektų pritaikymas lankymui Molėtų rajono savivaldybėje</t>
  </si>
  <si>
    <t>1.2.7.</t>
  </si>
  <si>
    <t>Infocentro „Vartai į Aukštaitijos nacionalinį parką“ sukūrimas</t>
  </si>
  <si>
    <t>1.2.8.</t>
  </si>
  <si>
    <t>Viešosios turizmo infrastruktūros prie Alaušo ežero plėtra</t>
  </si>
  <si>
    <t>1.2.9.</t>
  </si>
  <si>
    <t>Viešosios turizmo infrastruktūros pritaikymas lankymui Utenos rajono savivaldybėje (I etapas)</t>
  </si>
  <si>
    <t>R- Sukurtos arba atkurtos teritorijos, naudojamos ekonominei, rekreacinei ar turizmo paskirčiai (ha)</t>
  </si>
  <si>
    <t>1.2.10.</t>
  </si>
  <si>
    <t>Viešosios turizmo infrastruktūros pritaikymas lankymui Utenos rajono savivaldybėje (II etapas)</t>
  </si>
  <si>
    <t>NI</t>
  </si>
  <si>
    <t>Molėtų rajono savivaldybės administracija, 
Anykščių rajono savivaldybės administracija, Utenos rajono savivaldybės administracija</t>
  </si>
  <si>
    <t>1.2.12.</t>
  </si>
  <si>
    <t>Viešųjų turizmo paslaugų  efektyvinimas funkcinės zonos Ežerų Lietuva  savivaldybėse</t>
  </si>
  <si>
    <t>Gerinti gyventojų fizinę ir socialinę gerovę, didinti užimtumą gerinant investicinę aplinką ir skatinti regiono ekonominį augimą išnaudojant turizmo potencialą</t>
  </si>
  <si>
    <t>Sustiprinti visuomenės sveikatą ir padidinti neformaliojo švietimo paslaugų pasiūlą</t>
  </si>
  <si>
    <t>Pagerinti sąlygas SVV ir investuotojams bei pritaikyti lankymui gamtos ir kultūros objektus panaudojant geografinę padėtį, turimą patirtį ir kultūrinę aplinką</t>
  </si>
  <si>
    <t>1.1.6.</t>
  </si>
  <si>
    <r>
      <rPr>
        <b/>
        <sz val="11"/>
        <rFont val="Times New Roman"/>
        <family val="1"/>
      </rPr>
      <t xml:space="preserve">Veikla: </t>
    </r>
    <r>
      <rPr>
        <sz val="11"/>
        <rFont val="Times New Roman"/>
        <family val="1"/>
      </rPr>
      <t xml:space="preserve">Alaušo, Viešinto, Nevėžos ir Pajuostinio ežerų pritaikymas lankymui (paplūdimių, terasų, prieplaukų bei mažosios architektūros įrengimas ir želdinimo darbai)
</t>
    </r>
    <r>
      <rPr>
        <b/>
        <sz val="11"/>
        <rFont val="Times New Roman"/>
        <family val="1"/>
      </rPr>
      <t>Vieta:</t>
    </r>
    <r>
      <rPr>
        <sz val="11"/>
        <rFont val="Times New Roman"/>
        <family val="1"/>
      </rPr>
      <t xml:space="preserve"> Svėdasų mstl., Svėdasų sen., Anykščių r. sav.; Pakrantės g. 4, Paežerių k., Viešintų sen., Anykščių r. sav.; Pušyno g. 33, Palionių k., Skiemonių sen., Anykščių r. sav.; Pajuostinio mstl., Anykščių r. sav. </t>
    </r>
  </si>
  <si>
    <t>1.2.11.</t>
  </si>
  <si>
    <t>R - Sukurtos arba atkurtos teritorijos, naudojamos ekonominei, rekreacinei ar turizmo paskirčiai (ha)</t>
  </si>
  <si>
    <t>P - Sukurtos arba atkurtos atviros erdvės (kv. m.)</t>
  </si>
  <si>
    <t xml:space="preserve">R - Sukurtos arba atkurtos teritorijos, naudojamos ekonominei, rekreacinei ar turizmo paskirčiai (ha) </t>
  </si>
  <si>
    <t>P - Sukurtos arba atkurtos atviros erdvės (kv.m.)</t>
  </si>
  <si>
    <r>
      <rPr>
        <b/>
        <sz val="11"/>
        <rFont val="Times New Roman"/>
        <family val="1"/>
      </rPr>
      <t xml:space="preserve">Vykdytojas: </t>
    </r>
    <r>
      <rPr>
        <sz val="11"/>
        <rFont val="Times New Roman"/>
        <family val="1"/>
      </rPr>
      <t xml:space="preserve">Utenos rajono savivaldybės visuomenės sveikatos biuras.
</t>
    </r>
    <r>
      <rPr>
        <b/>
        <sz val="11"/>
        <rFont val="Times New Roman"/>
        <family val="1"/>
      </rPr>
      <t>Partneriai:</t>
    </r>
    <r>
      <rPr>
        <sz val="11"/>
        <rFont val="Times New Roman"/>
        <family val="1"/>
      </rPr>
      <t xml:space="preserve"> Molėtų rajono savivaldybės administracija, Utenos rajono savivaldybės administracija</t>
    </r>
  </si>
  <si>
    <r>
      <rPr>
        <b/>
        <sz val="11"/>
        <rFont val="Times New Roman"/>
        <family val="1"/>
      </rPr>
      <t>Vykdytojas:</t>
    </r>
    <r>
      <rPr>
        <sz val="11"/>
        <rFont val="Times New Roman"/>
        <family val="1"/>
      </rPr>
      <t xml:space="preserve"> Utenos rajono savivaldybės visuomenės sveikatos biuras 
</t>
    </r>
    <r>
      <rPr>
        <b/>
        <sz val="11"/>
        <rFont val="Times New Roman"/>
        <family val="1"/>
      </rPr>
      <t>Partneris</t>
    </r>
    <r>
      <rPr>
        <sz val="11"/>
        <rFont val="Times New Roman"/>
        <family val="1"/>
      </rPr>
      <t>: Utenos rajono savivaldybės administracija</t>
    </r>
  </si>
  <si>
    <t>Bendradarbystės centras Molėtuose</t>
  </si>
  <si>
    <t xml:space="preserve">Jungtinės veiklos sutartis turistiniam patrauklumui didinti ir verslo aplinkai gerinti </t>
  </si>
  <si>
    <t>Anykščių rajono savivaldybės administracija, Molėtų rajono savivaldybės administracija, Utenos rajono savivaldybės administracija</t>
  </si>
  <si>
    <t xml:space="preserve">Jungtinės veiklos sutartis dėl visuomenės sveikatos  ir neformaliojo švietimo paslaugų prieinamumo didinimo ir kokybės gerinimo Anykščių, Molėtų ir Utenos rajonų savivaldybėse </t>
  </si>
  <si>
    <r>
      <t xml:space="preserve">Jungtinės veiklos sutarties parengimas ir pasirašymas: 
- Dėl  srities </t>
    </r>
    <r>
      <rPr>
        <b/>
        <sz val="11"/>
        <rFont val="Times New Roman"/>
        <family val="1"/>
      </rPr>
      <t>"Visuomenės sveikatos paslaugos"</t>
    </r>
    <r>
      <rPr>
        <sz val="11"/>
        <rFont val="Times New Roman"/>
        <family val="1"/>
      </rPr>
      <t xml:space="preserve">-  Utenos r. sav. bus atsakinga už bendrą FZ savivaldybių visuomenės sveikatos paslaugų teikimą, koordinavimą ir priežiūrą, taip pat analizę ir tyrimus, siekiant įvertinti paslaugų kokybę ir poreikius. FZ savivaldybėms bus nustatyti konkretūs įsipareigojimai dėl gyventojų pavėžėjimo, žmogiškųjų išteklių skyrimo, duomenų teikimo, infrastruktūros prieinamumo užtikrinimo, komunikacijos ir viešinimo ir kt.                               
- Dėl srities </t>
    </r>
    <r>
      <rPr>
        <b/>
        <sz val="11"/>
        <rFont val="Times New Roman"/>
        <family val="1"/>
      </rPr>
      <t xml:space="preserve">"Neformalaus švietimo paslaugos" </t>
    </r>
    <r>
      <rPr>
        <sz val="11"/>
        <rFont val="Times New Roman"/>
        <family val="1"/>
      </rPr>
      <t xml:space="preserve"> - Molėtų r. sav. bus atsakinga  už bendrą neformalaus švietimo paslaugų teikimą, koordinavimą ir priežiūrą, taip pat analizę ir tyrimus, siekiant įvertinti paslaugų kokybę ir poreikius. FZ savivaldybėms bus nustatyti konkretūs įsipareigojimai dėl mokinių pavėžėjimo, žmogiškųjų išteklių skyrimo, duomenų teikimo, infrastruktūros prieinamumo užtikrinimo, komunikacijos ir viešinimo ir kt. </t>
    </r>
  </si>
  <si>
    <t>Investicijoms tinkamų teritorijų išvystymas ir infrastruktūros įrengimas Molėtų rajono savivaldybėje</t>
  </si>
  <si>
    <t>Menų pažinimo centras Anykščiuose</t>
  </si>
  <si>
    <t>R – Asmenų, po dalyvavimo veiklose pagerinusių sveikatos raštingumo kompetenciją, dalis (proc.)</t>
  </si>
  <si>
    <r>
      <t xml:space="preserve">Jungtinės veiklos sutarties parengimas ir pasirašymas: 
 - Dėl srities </t>
    </r>
    <r>
      <rPr>
        <b/>
        <sz val="11"/>
        <rFont val="Times New Roman"/>
        <family val="1"/>
      </rPr>
      <t>"Turizmo viešosios paslaugos"</t>
    </r>
    <r>
      <rPr>
        <sz val="11"/>
        <rFont val="Times New Roman"/>
        <family val="1"/>
      </rPr>
      <t xml:space="preserve"> - Utenos r. ir  Molėtų r. savivaldybės bus atsakingos už bendrą FZ savivaldybių turizmo informacijos paslaugų teikimo koordinavimą: Utenos r. sav. už saugomų teritorijų - nacionalinių ir regioninių parkų lankymą, Molėtų r. sav. už bendrą visų lankomų objektų rinkodarą. Bendradarbiaujant visoms FZ savivaldybėms bus numatytos ir apibrėžtos konkrečios atsakomybės ir įsipareigojimai įgyvendinant komunikacijos ir analizės veiklas, susijusias su FZ savivaldybių teritorijose naujų turistinių maršrutų kūrimu ir esamų palaikymu, infrastruktūros ir žmogiškųjų išteklių naudojimu. FZ savivaldybėms bus nustatytos konkrečios funkcijos komunikacijos ir viešinimo srityse bei apibrėžtos veiklos, įtraukiant turizmo informacijos centrus.                                                                                                            - Dėl srities </t>
    </r>
    <r>
      <rPr>
        <b/>
        <sz val="11"/>
        <rFont val="Times New Roman"/>
        <family val="1"/>
      </rPr>
      <t>"Paslaugų verslui aplinkos gerinimas"</t>
    </r>
    <r>
      <rPr>
        <sz val="11"/>
        <rFont val="Times New Roman"/>
        <family val="1"/>
      </rPr>
      <t xml:space="preserve"> - Anykščių r. sav. bus atsakinga už bendrą FZ savivaldybių paslaugų verslui aplinkos gerinimo koordinavimą,  ir apibrėžtos jos kompetencijos, nustatyti visų partnerių įsipareigojimai. Bus pavesta vykdyti bendras veiklas, susijusias su paslaugų verslui gerinimu – organizuoti planavimo, analizės, komunikacines ir kt. veiklas, nuolat atnaujinti ir tikslinti informaciją apie investicijoms parengtus sklypus ir iki jų įrengtą inžinerinę infrastruktūrą, apie sąlygas EŽERŲ LIETUVA savivaldybėse esančiuose bendradarbystės centre ir inkubatoriuje ir skelbti savivaldybių ir/ar įstaigų, dirbančių su verslo plėtra, interneto šaltiniuose (svetainėse). FZ savivaldybėms bus nustatyti konkretūs įsipareigojimai, organizuojant viešųjų paslaugų verslui teikimą, užtikrinantys infrastruktūros sukūrimą ir paslaugų teikimą tikslinėms grupėms (informavimas, konsultavimas verslo pradžios, verslo plėtros ir kitais verslui aktualiais klausimais, mokymo, taip pat patalpų, techninės ir biuro įrangos nuoma ir praktinė pagalba nuomojantiems šias patalpas kūrėjams).                                                                                                                                                       
  </t>
    </r>
  </si>
  <si>
    <t>P - Paramą gavusių nacionialinio regionų ar vietos lygmens viešojo administravimo ar viešąsias paslaugas teikiančių įstaigų skaičius (subjektų skaičius)</t>
  </si>
  <si>
    <t>P - Paramą gavusių nacionialinio, regionų ar vietos lygmens viešojo administravimo ar viešąsias paslaugas teikiančių įstaigų skaičius (subjektų skaičius)</t>
  </si>
  <si>
    <r>
      <rPr>
        <b/>
        <sz val="11"/>
        <rFont val="Times New Roman"/>
        <family val="1"/>
      </rPr>
      <t xml:space="preserve">Veikla: </t>
    </r>
    <r>
      <rPr>
        <sz val="11"/>
        <rFont val="Times New Roman"/>
        <family val="1"/>
      </rPr>
      <t xml:space="preserve">numatytos įgyvendinti prevencinės priemonės, stiprinančios visuomenės sveikatą: pėsčiųjų žygiai, sveikatinimo stovyklos vaikams ir suaugusiams, nuotoliniai užsiėmimai vaikų tėvams skaitmeninio pasaulio iššūkių, inovacijų, etinių dilemų temomis. 
</t>
    </r>
    <r>
      <rPr>
        <b/>
        <sz val="11"/>
        <rFont val="Times New Roman"/>
        <family val="1"/>
      </rPr>
      <t xml:space="preserve">Vieta: </t>
    </r>
    <r>
      <rPr>
        <sz val="11"/>
        <rFont val="Times New Roman"/>
        <family val="1"/>
      </rPr>
      <t>Utenos, Molėtų ir Anykščių rajonų savivaldybės</t>
    </r>
  </si>
  <si>
    <r>
      <rPr>
        <b/>
        <sz val="11"/>
        <rFont val="Times New Roman"/>
        <family val="1"/>
      </rPr>
      <t xml:space="preserve">Veikla: </t>
    </r>
    <r>
      <rPr>
        <sz val="11"/>
        <rFont val="Times New Roman"/>
        <family val="1"/>
      </rPr>
      <t xml:space="preserve">numatytos įgyvendinti prevencinės priemonės, stiprinančios visuomenės sveikatą.
</t>
    </r>
    <r>
      <rPr>
        <b/>
        <sz val="11"/>
        <rFont val="Times New Roman"/>
        <family val="1"/>
      </rPr>
      <t xml:space="preserve">Vieta: </t>
    </r>
    <r>
      <rPr>
        <sz val="11"/>
        <rFont val="Times New Roman"/>
        <family val="1"/>
      </rPr>
      <t>Utenos, Molėtų ir Anykščių rajonų savivaldybės</t>
    </r>
  </si>
  <si>
    <r>
      <rPr>
        <b/>
        <sz val="11"/>
        <rFont val="Times New Roman"/>
        <family val="1"/>
      </rPr>
      <t>Veikla</t>
    </r>
    <r>
      <rPr>
        <sz val="11"/>
        <rFont val="Times New Roman"/>
        <family val="1"/>
      </rPr>
      <t xml:space="preserve">:  kryptingas Funkcinės zonos "Ežerų Lietuva" įvaizdžio formavimas, sukuriant ir taikant informacines priemones turizmo paslaugų efektyvumo didinimui ir vietinio bei užsienio turizmo skatinimui, jų sklaidos užtikrinimas
</t>
    </r>
    <r>
      <rPr>
        <b/>
        <sz val="11"/>
        <rFont val="Times New Roman"/>
        <family val="1"/>
      </rPr>
      <t>Vieta</t>
    </r>
    <r>
      <rPr>
        <sz val="11"/>
        <rFont val="Times New Roman"/>
        <family val="1"/>
      </rPr>
      <t xml:space="preserve">: Molėtų r.sav., Anykščių r. sav., Utenos r. sav.                                                                                                            
</t>
    </r>
  </si>
  <si>
    <t xml:space="preserve">2025 m. II ketv. </t>
  </si>
  <si>
    <t>2029 m. III ketv.</t>
  </si>
  <si>
    <t xml:space="preserve">2029 m. III ketv. </t>
  </si>
  <si>
    <t>2025 m. I ketv.</t>
  </si>
  <si>
    <t>2027 m. I ketv.</t>
  </si>
  <si>
    <t>2026 m. III ketv.</t>
  </si>
  <si>
    <t xml:space="preserve">2026 m. II ketv. </t>
  </si>
  <si>
    <t>2024 m. IV ketv.</t>
  </si>
  <si>
    <t xml:space="preserve">2025 m. I ketv. </t>
  </si>
  <si>
    <t>2028 m. III ketv.</t>
  </si>
  <si>
    <t>2028 m. II ketv.</t>
  </si>
  <si>
    <t>2028 m. IV ketv.</t>
  </si>
  <si>
    <t xml:space="preserve">2026 m. I ketv. </t>
  </si>
  <si>
    <t xml:space="preserve">2028 m. I ketv. </t>
  </si>
  <si>
    <t xml:space="preserve">2025 m. IV ketv. </t>
  </si>
  <si>
    <t xml:space="preserve">2027 m. IV ketv. </t>
  </si>
  <si>
    <t xml:space="preserve">2025 m. III ketv. </t>
  </si>
  <si>
    <t xml:space="preserve">2027 m. III ketv. </t>
  </si>
  <si>
    <t xml:space="preserve">2026 m. IV ketv. </t>
  </si>
  <si>
    <t xml:space="preserve">2024 m. IV ketv. </t>
  </si>
  <si>
    <t>P - Sudarytos jungtinės veiklos sutartys (skaičius)</t>
  </si>
  <si>
    <r>
      <rPr>
        <b/>
        <sz val="11"/>
        <rFont val="Times New Roman"/>
        <family val="1"/>
      </rPr>
      <t xml:space="preserve">Veikla: </t>
    </r>
    <r>
      <rPr>
        <sz val="11"/>
        <rFont val="Times New Roman"/>
        <family val="1"/>
      </rPr>
      <t xml:space="preserve">el. automobilio įsigijimas visuomenės sveikatos stiprinimo paslaugų teikimui ir prieinamumui užtikrinti funkcinės zonos savivaldybėse (gyventojų nuvežimas į sveikatinimo stovyklų vietas, organizuojamų žygių vietas, kt. vykdomas prevencines priemones, stiprinančias visuomenės sveikatą).                                        </t>
    </r>
    <r>
      <rPr>
        <b/>
        <sz val="11"/>
        <rFont val="Times New Roman"/>
        <family val="1"/>
      </rPr>
      <t>Vieta:</t>
    </r>
    <r>
      <rPr>
        <sz val="11"/>
        <rFont val="Times New Roman"/>
        <family val="1"/>
      </rPr>
      <t xml:space="preserve"> Utenos, Molėtų ir Anykščių rajonų savivaldybės</t>
    </r>
  </si>
  <si>
    <t>R - Bendrai teikiamų viešųjų paslaugų skaičius (vnt.)</t>
  </si>
  <si>
    <r>
      <rPr>
        <b/>
        <sz val="11"/>
        <rFont val="Times New Roman"/>
        <family val="1"/>
      </rPr>
      <t>Veikla:</t>
    </r>
    <r>
      <rPr>
        <sz val="11"/>
        <rFont val="Times New Roman"/>
        <family val="1"/>
      </rPr>
      <t xml:space="preserve"> Anykščių menų inkubatoriaus-menų studijos paslaugų plėtra, įrengiant 3 naujas studijas-kūrybines dirbtuves bei lauko infrastruktūrą, skirtas paslaugų smulkiajam ir vidutiniam verslui teikimui
</t>
    </r>
    <r>
      <rPr>
        <b/>
        <sz val="11"/>
        <rFont val="Times New Roman"/>
        <family val="1"/>
      </rPr>
      <t>Vieta:</t>
    </r>
    <r>
      <rPr>
        <sz val="11"/>
        <rFont val="Times New Roman"/>
        <family val="1"/>
      </rPr>
      <t xml:space="preserve"> J. Biliūno g. 53, Anykščiai</t>
    </r>
  </si>
  <si>
    <r>
      <t>2025 m. IV ketv</t>
    </r>
    <r>
      <rPr>
        <b/>
        <sz val="11"/>
        <rFont val="Times New Roman"/>
        <family val="1"/>
      </rPr>
      <t xml:space="preserve">. </t>
    </r>
  </si>
  <si>
    <t>2025 m. III ketv.</t>
  </si>
  <si>
    <r>
      <rPr>
        <b/>
        <sz val="11"/>
        <rFont val="Times New Roman"/>
        <family val="1"/>
      </rPr>
      <t>Veikla:</t>
    </r>
    <r>
      <rPr>
        <sz val="11"/>
        <rFont val="Times New Roman"/>
        <family val="1"/>
      </rPr>
      <t xml:space="preserve"> Šventosios upės slėnio pritaikymas lankymui ir rekreacijai (prieplaukų, maudymosi vietų, terasos-stoginės, mažosios architektūros, takų, poilsio zonų, WC, kitos lankymui reikalingos infrastruktūros įrengimas ir želdinimo darbai).
</t>
    </r>
    <r>
      <rPr>
        <b/>
        <sz val="11"/>
        <rFont val="Times New Roman"/>
        <family val="1"/>
      </rPr>
      <t xml:space="preserve">Vieta: </t>
    </r>
    <r>
      <rPr>
        <sz val="11"/>
        <rFont val="Times New Roman"/>
        <family val="1"/>
      </rPr>
      <t xml:space="preserve">Šventosios upės pakrantės Anykščių mieste 
</t>
    </r>
  </si>
  <si>
    <r>
      <rPr>
        <b/>
        <sz val="11"/>
        <rFont val="Times New Roman"/>
        <family val="1"/>
      </rPr>
      <t>1 veikla:</t>
    </r>
    <r>
      <rPr>
        <sz val="11"/>
        <rFont val="Times New Roman"/>
        <family val="1"/>
      </rPr>
      <t xml:space="preserve"> Jurkiškių upelio ir Jurkišių akmens pritaikymas lankymui (įrengiamas privažiavimo kelias nuo Dubingių mstl. iki Jurkiškių upelio pažintinio tako ir automobilių stovėjimo aikštelė).
</t>
    </r>
    <r>
      <rPr>
        <b/>
        <sz val="11"/>
        <rFont val="Times New Roman"/>
        <family val="1"/>
      </rPr>
      <t>2 veikla:</t>
    </r>
    <r>
      <rPr>
        <sz val="11"/>
        <rFont val="Times New Roman"/>
        <family val="1"/>
      </rPr>
      <t xml:space="preserve"> Asvejos ežero pritaikymas lankymui (įrengiamas privažiavimo kelias nuo Dubingių miestelio centro iki Asvejos ežero paplūdimio (Kranto g.), paplūdimys, lieptas ir kita lankymui reikalinga infrastruktūra).
</t>
    </r>
    <r>
      <rPr>
        <b/>
        <sz val="11"/>
        <rFont val="Times New Roman"/>
        <family val="1"/>
      </rPr>
      <t>Vieta</t>
    </r>
    <r>
      <rPr>
        <sz val="11"/>
        <rFont val="Times New Roman"/>
        <family val="1"/>
      </rPr>
      <t xml:space="preserve">: Kranto g., Dubingių mstl.
</t>
    </r>
    <r>
      <rPr>
        <b/>
        <sz val="11"/>
        <rFont val="Times New Roman"/>
        <family val="1"/>
      </rPr>
      <t>3 veikla</t>
    </r>
    <r>
      <rPr>
        <sz val="11"/>
        <rFont val="Times New Roman"/>
        <family val="1"/>
      </rPr>
      <t xml:space="preserve">: Kulionių etnografinės sodybos (Molėtų krašto muziejaus padalinio) pritaikymas lankymui (įrengiamas privažiavimo kelias nuo valstybinės reikšmės rajoninio kelio 2817 iki Kulionių etnografinės sodybos (Kulionių k.) ir automobilių stovėjimo aikštelė, pėsčiųjų takas ir paplūdimys su lieptu bei kita lankymui reikalinga infrastruktūra).
</t>
    </r>
    <r>
      <rPr>
        <b/>
        <sz val="11"/>
        <rFont val="Times New Roman"/>
        <family val="1"/>
      </rPr>
      <t>Vieta:</t>
    </r>
    <r>
      <rPr>
        <sz val="11"/>
        <rFont val="Times New Roman"/>
        <family val="1"/>
      </rPr>
      <t xml:space="preserve"> Kulionių kaimas, Molėtų r. sav.</t>
    </r>
  </si>
  <si>
    <r>
      <rPr>
        <b/>
        <sz val="11"/>
        <rFont val="Times New Roman"/>
        <family val="1"/>
      </rPr>
      <t>1 Veikla:</t>
    </r>
    <r>
      <rPr>
        <sz val="11"/>
        <rFont val="Times New Roman"/>
        <family val="1"/>
      </rPr>
      <t xml:space="preserve"> Naujo pastato statyba ir vidaus patalpų  įrengimas  (baldai, įranga ir kt.) infocentrui „Vartai į Aukštaitijos nacionalinį parką“ sukurti (turizmo informacijos paslaugų teikimas, turizmą skatinančios edukacijos ir veiklos) 
</t>
    </r>
    <r>
      <rPr>
        <b/>
        <sz val="11"/>
        <rFont val="Times New Roman"/>
        <family val="1"/>
      </rPr>
      <t>Vieta:</t>
    </r>
    <r>
      <rPr>
        <sz val="11"/>
        <rFont val="Times New Roman"/>
        <family val="1"/>
      </rPr>
      <t xml:space="preserve"> Tauragnai, Tauragnų sen., Utenos r. sav.
</t>
    </r>
    <r>
      <rPr>
        <b/>
        <sz val="11"/>
        <rFont val="Times New Roman"/>
        <family val="1"/>
      </rPr>
      <t xml:space="preserve">2 Veikla: </t>
    </r>
    <r>
      <rPr>
        <sz val="11"/>
        <rFont val="Times New Roman"/>
        <family val="1"/>
      </rPr>
      <t xml:space="preserve">Funkcinės zonos maršrutų, esančių Utenos rajono savivaldybės teritorijoje, informacinės ir lankymui būtinos infrastruktūros įrengimas (išskyrus infrastruktūrą nurodytą kituose šio veiksmų plano veiksmuose) 
</t>
    </r>
    <r>
      <rPr>
        <b/>
        <sz val="11"/>
        <rFont val="Times New Roman"/>
        <family val="1"/>
      </rPr>
      <t>Vieta:</t>
    </r>
    <r>
      <rPr>
        <sz val="11"/>
        <rFont val="Times New Roman"/>
        <family val="1"/>
      </rPr>
      <t xml:space="preserve"> Utenos r. sav.</t>
    </r>
  </si>
  <si>
    <r>
      <rPr>
        <b/>
        <sz val="11"/>
        <rFont val="Times New Roman"/>
        <family val="1"/>
      </rPr>
      <t>Vykdytojas:</t>
    </r>
    <r>
      <rPr>
        <sz val="11"/>
        <rFont val="Times New Roman"/>
        <family val="1"/>
      </rPr>
      <t xml:space="preserve"> Utenos rajono savivaldybės administracija
</t>
    </r>
    <r>
      <rPr>
        <b/>
        <sz val="11"/>
        <rFont val="Times New Roman"/>
        <family val="1"/>
      </rPr>
      <t xml:space="preserve">Partneris: </t>
    </r>
    <r>
      <rPr>
        <sz val="11"/>
        <rFont val="Times New Roman"/>
        <family val="1"/>
      </rPr>
      <t xml:space="preserve">VšĮ Utenos TIC </t>
    </r>
  </si>
  <si>
    <r>
      <rPr>
        <b/>
        <sz val="11"/>
        <rFont val="Times New Roman"/>
        <family val="1"/>
      </rPr>
      <t>Veikla:</t>
    </r>
    <r>
      <rPr>
        <sz val="11"/>
        <rFont val="Times New Roman"/>
        <family val="1"/>
      </rPr>
      <t xml:space="preserve"> Alaušo ežero pritaikymas lankymui: paplūdimio infrastruktūros įrengimas (automobilių stovėjimo aikštelių įrengimas, apšvietimas, maudyklos įranga, stebėjimo kameros, informaciniai stendai, mažoji architektūra, aktyvaus poilsio infrastruktūra, pritaikymas neįgaliųjų poreikiams ir kt.)
</t>
    </r>
    <r>
      <rPr>
        <b/>
        <sz val="11"/>
        <rFont val="Times New Roman"/>
        <family val="1"/>
      </rPr>
      <t>Vieta:</t>
    </r>
    <r>
      <rPr>
        <sz val="11"/>
        <rFont val="Times New Roman"/>
        <family val="1"/>
      </rPr>
      <t xml:space="preserve"> Sudeikių miestelis, Sudeikių sen., Utenos r.sav. </t>
    </r>
  </si>
  <si>
    <r>
      <rPr>
        <b/>
        <sz val="11"/>
        <rFont val="Times New Roman"/>
        <family val="1"/>
      </rPr>
      <t>Vykdytojas:</t>
    </r>
    <r>
      <rPr>
        <sz val="11"/>
        <rFont val="Times New Roman"/>
        <family val="1"/>
      </rPr>
      <t xml:space="preserve"> Utenos rajono savivaldybės administracija
Partneris: Utenos rajono Sudeikių daugiafunkcis centras</t>
    </r>
  </si>
  <si>
    <r>
      <rPr>
        <b/>
        <sz val="11"/>
        <rFont val="Times New Roman"/>
        <family val="1"/>
      </rPr>
      <t xml:space="preserve">1 veikla: </t>
    </r>
    <r>
      <rPr>
        <sz val="11"/>
        <rFont val="Times New Roman"/>
        <family val="1"/>
      </rPr>
      <t xml:space="preserve">Alaušo ežero pritaikymas lankymui (įrengiant stovyklavietę ir kitą lankymui reikalingą infrastruktūrą atitinkančią universalaus dizaino principus).
</t>
    </r>
    <r>
      <rPr>
        <b/>
        <sz val="11"/>
        <rFont val="Times New Roman"/>
        <family val="1"/>
      </rPr>
      <t>Vieta:</t>
    </r>
    <r>
      <rPr>
        <sz val="11"/>
        <rFont val="Times New Roman"/>
        <family val="1"/>
      </rPr>
      <t xml:space="preserve"> Maneičių kaimas, Daugailių sen., Utenos r. sav.
</t>
    </r>
    <r>
      <rPr>
        <b/>
        <sz val="11"/>
        <rFont val="Times New Roman"/>
        <family val="1"/>
      </rPr>
      <t xml:space="preserve">2 veikla: </t>
    </r>
    <r>
      <rPr>
        <sz val="11"/>
        <rFont val="Times New Roman"/>
        <family val="1"/>
      </rPr>
      <t xml:space="preserve">Aiseto ežero pritaikymas lankymui (įrengiant stovyklavietę ir kitą lankymui reikalingą infrastruktūrą atitinkančią universalaus dizaino principus) 
</t>
    </r>
    <r>
      <rPr>
        <b/>
        <sz val="11"/>
        <rFont val="Times New Roman"/>
        <family val="1"/>
      </rPr>
      <t>Vieta:</t>
    </r>
    <r>
      <rPr>
        <sz val="11"/>
        <rFont val="Times New Roman"/>
        <family val="1"/>
      </rPr>
      <t xml:space="preserve"> Antakalnio k., Saldutiškio sen., Utenos r. savivaldybė
</t>
    </r>
    <r>
      <rPr>
        <b/>
        <sz val="11"/>
        <rFont val="Times New Roman"/>
        <family val="1"/>
      </rPr>
      <t>3 veikla:</t>
    </r>
    <r>
      <rPr>
        <sz val="11"/>
        <rFont val="Times New Roman"/>
        <family val="1"/>
      </rPr>
      <t xml:space="preserve"> Šventosios upės pakrantės pritaikymas vandens turizmui (įrengiant stebėjimo kameras, apšvietimą, informacinę infrastruktūrą, mažąją infrastruktūrą, atitinkančią universalaus dizaino principus ir kt.)
</t>
    </r>
    <r>
      <rPr>
        <b/>
        <sz val="11"/>
        <rFont val="Times New Roman"/>
        <family val="1"/>
      </rPr>
      <t xml:space="preserve">Vieta: </t>
    </r>
    <r>
      <rPr>
        <sz val="11"/>
        <rFont val="Times New Roman"/>
        <family val="1"/>
      </rPr>
      <t xml:space="preserve">Kaniūkų k., Užpalių sen., Utenos r. sav.
</t>
    </r>
    <r>
      <rPr>
        <b/>
        <sz val="11"/>
        <rFont val="Times New Roman"/>
        <family val="1"/>
      </rPr>
      <t>4 veikla:</t>
    </r>
    <r>
      <rPr>
        <sz val="11"/>
        <rFont val="Times New Roman"/>
        <family val="1"/>
      </rPr>
      <t xml:space="preserve"> Vidinksto ežero pritaikymas lankymui (įrengiant poilsiavietę ir kitą lankymui reikalingą infrastruktūrą atitinkančią universalaus dizaino principus).
</t>
    </r>
    <r>
      <rPr>
        <b/>
        <sz val="11"/>
        <rFont val="Times New Roman"/>
        <family val="1"/>
      </rPr>
      <t>Vieta:</t>
    </r>
    <r>
      <rPr>
        <sz val="11"/>
        <rFont val="Times New Roman"/>
        <family val="1"/>
      </rPr>
      <t xml:space="preserve"> Pakalnių k., Leliūnų sen., Utenos r. sav.
</t>
    </r>
    <r>
      <rPr>
        <b/>
        <sz val="11"/>
        <rFont val="Times New Roman"/>
        <family val="1"/>
      </rPr>
      <t xml:space="preserve">5 veikla: </t>
    </r>
    <r>
      <rPr>
        <sz val="11"/>
        <rFont val="Times New Roman"/>
        <family val="1"/>
      </rPr>
      <t xml:space="preserve">Tauragno ežero pritaikymas lankymui (įrengiant poilsiavietę ir kitą lankymui reikalingą infrastruktūrą, atitinkančią universalaus dizaino principus).
</t>
    </r>
    <r>
      <rPr>
        <b/>
        <sz val="11"/>
        <rFont val="Times New Roman"/>
        <family val="1"/>
      </rPr>
      <t>Vieta:</t>
    </r>
    <r>
      <rPr>
        <sz val="11"/>
        <rFont val="Times New Roman"/>
        <family val="1"/>
      </rPr>
      <t xml:space="preserve"> Labės g., Tauragnai, Utenos r. sav.
</t>
    </r>
    <r>
      <rPr>
        <b/>
        <sz val="11"/>
        <rFont val="Times New Roman"/>
        <family val="1"/>
      </rPr>
      <t>6 veikla:</t>
    </r>
    <r>
      <rPr>
        <sz val="11"/>
        <rFont val="Times New Roman"/>
        <family val="1"/>
      </rPr>
      <t xml:space="preserve"> Klykio ežero pritaikymas lankymui (įrengiant poilsiavietę ir kitą lankymui reikalingą infrastruktūrą, atitinkančią universalaus dizaino principus).
</t>
    </r>
    <r>
      <rPr>
        <b/>
        <sz val="11"/>
        <rFont val="Times New Roman"/>
        <family val="1"/>
      </rPr>
      <t>Vieta:</t>
    </r>
    <r>
      <rPr>
        <sz val="11"/>
        <rFont val="Times New Roman"/>
        <family val="1"/>
      </rPr>
      <t xml:space="preserve"> Klykių k., Tauragnų sen., Utenos r. sav. </t>
    </r>
  </si>
  <si>
    <r>
      <rPr>
        <b/>
        <sz val="11"/>
        <rFont val="Times New Roman"/>
        <family val="1"/>
      </rPr>
      <t>Vykdytojas:</t>
    </r>
    <r>
      <rPr>
        <sz val="11"/>
        <rFont val="Times New Roman"/>
        <family val="1"/>
      </rPr>
      <t xml:space="preserve"> Utenos rajono savivaldybės administracija</t>
    </r>
  </si>
  <si>
    <r>
      <rPr>
        <b/>
        <sz val="11"/>
        <rFont val="Times New Roman"/>
        <family val="1"/>
      </rPr>
      <t xml:space="preserve">1 veikla: </t>
    </r>
    <r>
      <rPr>
        <sz val="11"/>
        <rFont val="Times New Roman"/>
        <family val="1"/>
      </rPr>
      <t xml:space="preserve"> Rašės ežero pritaikymas lankymui (įrengiant poilsiavietę ir kitą lankymui reikalingą infrastruktūrą, atitinkančią universalaus dizaino principus)  
</t>
    </r>
    <r>
      <rPr>
        <b/>
        <sz val="11"/>
        <rFont val="Times New Roman"/>
        <family val="1"/>
      </rPr>
      <t>Vieta:</t>
    </r>
    <r>
      <rPr>
        <sz val="11"/>
        <rFont val="Times New Roman"/>
        <family val="1"/>
      </rPr>
      <t xml:space="preserve"> Sirutėnų k., Sudeikių sen., Utenos r. sav.
</t>
    </r>
    <r>
      <rPr>
        <b/>
        <sz val="11"/>
        <rFont val="Times New Roman"/>
        <family val="1"/>
      </rPr>
      <t>2 veikla:</t>
    </r>
    <r>
      <rPr>
        <sz val="11"/>
        <rFont val="Times New Roman"/>
        <family val="1"/>
      </rPr>
      <t xml:space="preserve"> Labės  ežero pritaikymas lankymui (įrengiant stovyklavietę ir kitą lankymui reikalingą infrastruktūrą, atitinkančią universalaus dizaino principus)
</t>
    </r>
    <r>
      <rPr>
        <b/>
        <sz val="11"/>
        <rFont val="Times New Roman"/>
        <family val="1"/>
      </rPr>
      <t>Vieta:</t>
    </r>
    <r>
      <rPr>
        <sz val="11"/>
        <rFont val="Times New Roman"/>
        <family val="1"/>
      </rPr>
      <t xml:space="preserve"> Tauragnų k., , Tauragnų  sen., Utenos r. sav.
</t>
    </r>
    <r>
      <rPr>
        <b/>
        <sz val="11"/>
        <rFont val="Times New Roman"/>
        <family val="1"/>
      </rPr>
      <t xml:space="preserve">3 veikla: </t>
    </r>
    <r>
      <rPr>
        <sz val="11"/>
        <rFont val="Times New Roman"/>
        <family val="1"/>
      </rPr>
      <t xml:space="preserve">Aiseto ežero pritaikymas lankymui (įrengiant poilsiavietę, vandens transporto priemonių įleidimo ir kitą lankymui reikalingą infrastruktūrą, atitinkančią universalaus dizaino principus) 
</t>
    </r>
    <r>
      <rPr>
        <b/>
        <sz val="11"/>
        <rFont val="Times New Roman"/>
        <family val="1"/>
      </rPr>
      <t>Vieta:</t>
    </r>
    <r>
      <rPr>
        <sz val="11"/>
        <rFont val="Times New Roman"/>
        <family val="1"/>
      </rPr>
      <t xml:space="preserve"> Paisetės I k., Saldutiškio sen., Utenos r. sav.
</t>
    </r>
    <r>
      <rPr>
        <b/>
        <sz val="11"/>
        <rFont val="Times New Roman"/>
        <family val="1"/>
      </rPr>
      <t>4 veikla:</t>
    </r>
    <r>
      <rPr>
        <sz val="11"/>
        <rFont val="Times New Roman"/>
        <family val="1"/>
      </rPr>
      <t xml:space="preserve">  Lamėsto ežero pritaikymas lankymui (įrengiant stovyklavietę ir kitą lankymui reikalingą infrastruktūrą, atitinkančią universalaus dizaino principus) 
</t>
    </r>
    <r>
      <rPr>
        <b/>
        <sz val="11"/>
        <rFont val="Times New Roman"/>
        <family val="1"/>
      </rPr>
      <t>Vieta:</t>
    </r>
    <r>
      <rPr>
        <sz val="11"/>
        <rFont val="Times New Roman"/>
        <family val="1"/>
      </rPr>
      <t xml:space="preserve"> Antalamėstės k., Saldutiškio sen., Utenos r. sav. </t>
    </r>
  </si>
  <si>
    <r>
      <rPr>
        <b/>
        <sz val="11"/>
        <rFont val="Times New Roman"/>
        <family val="1"/>
      </rPr>
      <t xml:space="preserve">Vykdytojas:VšĮ </t>
    </r>
    <r>
      <rPr>
        <sz val="11"/>
        <rFont val="Times New Roman"/>
        <family val="1"/>
      </rPr>
      <t xml:space="preserve"> Molėtų TVIC 
</t>
    </r>
    <r>
      <rPr>
        <b/>
        <sz val="11"/>
        <rFont val="Times New Roman"/>
        <family val="1"/>
      </rPr>
      <t>Partneriai:</t>
    </r>
    <r>
      <rPr>
        <sz val="11"/>
        <rFont val="Times New Roman"/>
        <family val="1"/>
      </rPr>
      <t xml:space="preserve"> VšĮ Utenos TIC, VšĮ Anykščių TVIC</t>
    </r>
  </si>
  <si>
    <t>R - Metinis konsoliduotų viešųjų paslaugų vartotojų skaičius, (asmenys)</t>
  </si>
  <si>
    <t>2024 - 2029 m. funkcinės zonos Anykščių, Molėtų ir Utenos rajonų savivaldybėse (Ežerų Lietuva)  strategijos priedas</t>
  </si>
  <si>
    <r>
      <t xml:space="preserve">PLANUOJAMŲ </t>
    </r>
    <r>
      <rPr>
        <b/>
        <u/>
        <sz val="11"/>
        <rFont val="Times New Roman"/>
        <family val="1"/>
      </rPr>
      <t xml:space="preserve">2024–2029 M.  FUNKCINĖS ZONOS ANYKŠČIŲ, MOLĖTŲ IR UTENOS RAJONŲ SAVIVALDYBĖSE (EŽERŲ LIETUVA ) </t>
    </r>
    <r>
      <rPr>
        <b/>
        <sz val="11"/>
        <rFont val="Times New Roman"/>
        <family val="1"/>
      </rPr>
      <t xml:space="preserve">STRATEGIJOS ĮGYVENDINIMO VEIKSMŲ PLANAS
</t>
    </r>
  </si>
  <si>
    <t>Rodiklis siekiamas kartu su 1.1.6. veiksmu</t>
  </si>
  <si>
    <t xml:space="preserve">Iš viso: </t>
  </si>
  <si>
    <t xml:space="preserve">Viso: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</si>
</sst>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charset val="186"/>
      <scheme val="minor"/>
    </font>
    <font>
      <sz val="11"/>
      <name val="Times New Roman"/>
      <family val="1"/>
    </font>
    <font>
      <b/>
      <sz val="11"/>
      <name val="Times New Roman"/>
      <family val="1"/>
    </font>
    <font>
      <b/>
      <u/>
      <sz val="11"/>
      <name val="Times New Roman"/>
      <family val="1"/>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indexed="64"/>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indexed="64"/>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bottom/>
      <diagonal/>
    </border>
  </borders>
  <cellStyleXfs count="1">
    <xf numFmtId="0" fontId="0" fillId="0" borderId="0"/>
  </cellStyleXfs>
  <cellXfs count="136">
    <xf numFmtId="0" fontId="0" fillId="0" borderId="0" xfId="0"/>
    <xf numFmtId="0" fontId="1" fillId="0" borderId="1" xfId="0" applyFont="1" applyBorder="1" applyAlignment="1">
      <alignment vertical="top" wrapText="1"/>
    </xf>
    <xf numFmtId="0" fontId="1" fillId="0" borderId="3" xfId="0" applyFont="1" applyBorder="1" applyAlignment="1">
      <alignment horizontal="center" vertical="top" wrapText="1"/>
    </xf>
    <xf numFmtId="0" fontId="1" fillId="0" borderId="2" xfId="0" applyFont="1" applyBorder="1" applyAlignment="1">
      <alignment vertical="top" wrapText="1"/>
    </xf>
    <xf numFmtId="0" fontId="1" fillId="0" borderId="1" xfId="0" applyFont="1" applyBorder="1" applyAlignment="1" applyProtection="1">
      <alignment vertical="top"/>
      <protection locked="0"/>
    </xf>
    <xf numFmtId="0" fontId="1" fillId="0" borderId="1" xfId="0" applyFont="1" applyBorder="1" applyAlignment="1" applyProtection="1">
      <alignment vertical="top" wrapText="1"/>
      <protection locked="0"/>
    </xf>
    <xf numFmtId="0" fontId="1" fillId="0" borderId="1" xfId="0" applyFont="1" applyBorder="1" applyAlignment="1">
      <alignment horizontal="center" vertical="top"/>
    </xf>
    <xf numFmtId="0" fontId="1" fillId="0" borderId="0" xfId="0" applyFont="1" applyProtection="1">
      <protection locked="0"/>
    </xf>
    <xf numFmtId="0" fontId="1" fillId="0" borderId="0" xfId="0" applyFont="1" applyAlignment="1" applyProtection="1">
      <alignment wrapText="1"/>
      <protection locked="0"/>
    </xf>
    <xf numFmtId="0" fontId="1" fillId="0" borderId="1"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pplyProtection="1">
      <alignment horizontal="center" vertical="top" wrapText="1"/>
      <protection locked="0"/>
    </xf>
    <xf numFmtId="0" fontId="1" fillId="0" borderId="2" xfId="0" applyFont="1" applyBorder="1" applyAlignment="1">
      <alignment horizontal="center" vertical="top" wrapText="1"/>
    </xf>
    <xf numFmtId="164" fontId="1" fillId="0" borderId="1" xfId="0" applyNumberFormat="1" applyFont="1" applyBorder="1" applyAlignment="1">
      <alignment horizontal="center" vertical="top" wrapText="1"/>
    </xf>
    <xf numFmtId="0" fontId="1" fillId="0" borderId="11" xfId="0" applyFont="1" applyBorder="1" applyAlignment="1">
      <alignment vertical="top" wrapText="1"/>
    </xf>
    <xf numFmtId="0" fontId="1" fillId="0" borderId="0" xfId="0" applyFont="1" applyAlignment="1" applyProtection="1">
      <alignment vertical="top"/>
      <protection locked="0"/>
    </xf>
    <xf numFmtId="0" fontId="1" fillId="0" borderId="0" xfId="0" applyFont="1" applyAlignment="1" applyProtection="1">
      <alignment horizontal="left"/>
      <protection locked="0"/>
    </xf>
    <xf numFmtId="0" fontId="2" fillId="0" borderId="0" xfId="0" applyFont="1" applyAlignment="1" applyProtection="1">
      <alignment wrapText="1"/>
      <protection locked="0"/>
    </xf>
    <xf numFmtId="0" fontId="1" fillId="0" borderId="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vertical="top" wrapText="1"/>
      <protection locked="0"/>
    </xf>
    <xf numFmtId="0" fontId="1" fillId="0" borderId="13" xfId="0" applyFont="1" applyBorder="1" applyAlignment="1">
      <alignment vertical="top" wrapText="1"/>
    </xf>
    <xf numFmtId="0" fontId="2" fillId="0" borderId="5" xfId="0" applyFont="1" applyBorder="1" applyAlignment="1" applyProtection="1">
      <alignment vertical="top"/>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1" fillId="0" borderId="7" xfId="0" applyFont="1" applyBorder="1" applyAlignment="1">
      <alignment vertical="top" wrapText="1"/>
    </xf>
    <xf numFmtId="0" fontId="1" fillId="0" borderId="14" xfId="0" applyFont="1" applyBorder="1" applyAlignment="1">
      <alignment vertical="top" wrapText="1"/>
    </xf>
    <xf numFmtId="0" fontId="1" fillId="0" borderId="12" xfId="0" applyFont="1" applyBorder="1" applyAlignment="1">
      <alignment vertical="top" wrapText="1"/>
    </xf>
    <xf numFmtId="0" fontId="1" fillId="0" borderId="12" xfId="0" applyFont="1" applyBorder="1" applyAlignment="1">
      <alignment horizontal="center" vertical="top"/>
    </xf>
    <xf numFmtId="0" fontId="1" fillId="0" borderId="10" xfId="0" applyFont="1" applyBorder="1" applyAlignment="1">
      <alignment vertical="top" wrapText="1"/>
    </xf>
    <xf numFmtId="0" fontId="1" fillId="0" borderId="10" xfId="0" applyFont="1" applyBorder="1" applyAlignment="1">
      <alignment horizontal="center" vertical="top" wrapText="1"/>
    </xf>
    <xf numFmtId="0" fontId="1" fillId="0" borderId="4" xfId="0" applyFont="1" applyBorder="1" applyAlignment="1" applyProtection="1">
      <alignment horizontal="center" vertical="center"/>
      <protection locked="0"/>
    </xf>
    <xf numFmtId="4" fontId="1" fillId="0" borderId="1" xfId="0" applyNumberFormat="1" applyFont="1" applyBorder="1" applyAlignment="1">
      <alignment horizontal="center" vertical="top"/>
    </xf>
    <xf numFmtId="4" fontId="1" fillId="0" borderId="1" xfId="0" applyNumberFormat="1" applyFont="1" applyBorder="1" applyAlignment="1">
      <alignment horizontal="center" vertical="top" wrapText="1"/>
    </xf>
    <xf numFmtId="0" fontId="1" fillId="0" borderId="25" xfId="0" applyFont="1" applyBorder="1" applyAlignment="1">
      <alignment vertical="top" wrapText="1"/>
    </xf>
    <xf numFmtId="0" fontId="1" fillId="0" borderId="14" xfId="0" applyFont="1" applyBorder="1" applyAlignment="1">
      <alignment horizontal="center" vertical="top" wrapText="1"/>
    </xf>
    <xf numFmtId="0" fontId="1" fillId="0" borderId="26" xfId="0" applyFont="1" applyBorder="1" applyAlignment="1" applyProtection="1">
      <alignment vertical="top"/>
      <protection locked="0"/>
    </xf>
    <xf numFmtId="0" fontId="1" fillId="0" borderId="1" xfId="0" applyFont="1" applyBorder="1" applyProtection="1">
      <protection locked="0"/>
    </xf>
    <xf numFmtId="0" fontId="2" fillId="0" borderId="1" xfId="0" applyFont="1" applyBorder="1" applyAlignment="1" applyProtection="1">
      <alignment horizontal="left"/>
      <protection locked="0"/>
    </xf>
    <xf numFmtId="0" fontId="2" fillId="0" borderId="1" xfId="0" applyFont="1" applyBorder="1" applyProtection="1">
      <protection locked="0"/>
    </xf>
    <xf numFmtId="4" fontId="2" fillId="0" borderId="1" xfId="0" applyNumberFormat="1" applyFont="1" applyBorder="1" applyAlignment="1" applyProtection="1">
      <alignment horizontal="center"/>
      <protection locked="0"/>
    </xf>
    <xf numFmtId="0" fontId="1" fillId="0" borderId="9" xfId="0" applyFont="1" applyBorder="1" applyAlignment="1">
      <alignment horizontal="center" vertical="top" wrapText="1"/>
    </xf>
    <xf numFmtId="0" fontId="1" fillId="0" borderId="9" xfId="0" applyFont="1" applyBorder="1" applyAlignment="1">
      <alignment vertical="top" wrapText="1"/>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protection locked="0"/>
    </xf>
    <xf numFmtId="4" fontId="2" fillId="0" borderId="1" xfId="0" applyNumberFormat="1" applyFont="1" applyBorder="1" applyProtection="1">
      <protection locked="0"/>
    </xf>
    <xf numFmtId="4" fontId="1" fillId="0" borderId="0" xfId="0" applyNumberFormat="1" applyFont="1" applyProtection="1">
      <protection locked="0"/>
    </xf>
    <xf numFmtId="4" fontId="2" fillId="0" borderId="1" xfId="0" applyNumberFormat="1" applyFont="1" applyBorder="1" applyAlignment="1" applyProtection="1">
      <alignment horizontal="center" vertical="top" wrapText="1"/>
      <protection locked="0"/>
    </xf>
    <xf numFmtId="0" fontId="1" fillId="0" borderId="0" xfId="0" applyFont="1" applyAlignment="1" applyProtection="1">
      <alignment horizontal="left"/>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0" fillId="0" borderId="3" xfId="0" applyBorder="1" applyAlignment="1">
      <alignment horizontal="left" vertical="top" wrapText="1"/>
    </xf>
    <xf numFmtId="0" fontId="0" fillId="0" borderId="4" xfId="0"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4" xfId="0" applyFont="1" applyBorder="1" applyAlignment="1">
      <alignment horizontal="left" vertical="top" wrapText="1"/>
    </xf>
    <xf numFmtId="0" fontId="1" fillId="0" borderId="3" xfId="0" applyFont="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0" fontId="1" fillId="0" borderId="20" xfId="0" applyFont="1" applyBorder="1" applyAlignment="1" applyProtection="1">
      <alignment horizontal="left" vertical="top" wrapText="1"/>
      <protection locked="0"/>
    </xf>
    <xf numFmtId="0" fontId="2" fillId="0" borderId="0" xfId="0" applyFont="1" applyAlignment="1" applyProtection="1">
      <alignment horizontal="center" wrapText="1"/>
      <protection locked="0"/>
    </xf>
    <xf numFmtId="0" fontId="1" fillId="0" borderId="3" xfId="0" applyFont="1" applyBorder="1" applyAlignment="1">
      <alignment horizontal="left" vertical="top" wrapText="1"/>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4" fontId="1" fillId="0" borderId="2" xfId="0" applyNumberFormat="1" applyFont="1" applyBorder="1" applyAlignment="1">
      <alignment vertical="top"/>
    </xf>
    <xf numFmtId="4" fontId="1" fillId="0" borderId="3" xfId="0" applyNumberFormat="1" applyFont="1" applyBorder="1" applyAlignment="1">
      <alignment vertical="top"/>
    </xf>
    <xf numFmtId="4" fontId="1" fillId="0" borderId="4" xfId="0" applyNumberFormat="1" applyFont="1" applyBorder="1" applyAlignment="1">
      <alignment vertical="top"/>
    </xf>
    <xf numFmtId="4" fontId="1" fillId="0" borderId="2" xfId="0" applyNumberFormat="1" applyFont="1" applyBorder="1" applyAlignment="1">
      <alignment horizontal="center" vertical="top"/>
    </xf>
    <xf numFmtId="4" fontId="1" fillId="0" borderId="3" xfId="0" applyNumberFormat="1" applyFont="1" applyBorder="1" applyAlignment="1">
      <alignment horizontal="center" vertical="top"/>
    </xf>
    <xf numFmtId="4" fontId="1" fillId="0" borderId="4" xfId="0" applyNumberFormat="1" applyFont="1" applyBorder="1" applyAlignment="1">
      <alignment horizontal="center" vertical="top"/>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4" fontId="1" fillId="0" borderId="2" xfId="0" applyNumberFormat="1"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4" fontId="1" fillId="0" borderId="2" xfId="0" applyNumberFormat="1" applyFont="1" applyBorder="1" applyAlignment="1" applyProtection="1">
      <alignment horizontal="center" vertical="top" wrapText="1"/>
      <protection locked="0"/>
    </xf>
    <xf numFmtId="4" fontId="1" fillId="0" borderId="3" xfId="0" applyNumberFormat="1" applyFont="1" applyBorder="1" applyAlignment="1" applyProtection="1">
      <alignment horizontal="center" vertical="top" wrapText="1"/>
      <protection locked="0"/>
    </xf>
    <xf numFmtId="4" fontId="1" fillId="0" borderId="4" xfId="0" applyNumberFormat="1" applyFont="1" applyBorder="1" applyAlignment="1" applyProtection="1">
      <alignment horizontal="center" vertical="top" wrapText="1"/>
      <protection locked="0"/>
    </xf>
    <xf numFmtId="0" fontId="1" fillId="0" borderId="15" xfId="0" applyFont="1" applyBorder="1" applyAlignment="1" applyProtection="1">
      <alignment horizontal="center" vertical="top" wrapText="1"/>
      <protection locked="0"/>
    </xf>
    <xf numFmtId="0" fontId="1" fillId="0" borderId="10" xfId="0" applyFont="1" applyBorder="1" applyAlignment="1" applyProtection="1">
      <alignment horizontal="center" vertical="top" wrapText="1"/>
      <protection locked="0"/>
    </xf>
    <xf numFmtId="0" fontId="1" fillId="0" borderId="15"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4" fontId="1" fillId="0" borderId="15" xfId="0" applyNumberFormat="1" applyFont="1" applyBorder="1" applyAlignment="1" applyProtection="1">
      <alignment horizontal="center" vertical="top" wrapText="1"/>
      <protection locked="0"/>
    </xf>
    <xf numFmtId="4" fontId="1" fillId="0" borderId="10" xfId="0" applyNumberFormat="1" applyFont="1" applyBorder="1" applyAlignment="1" applyProtection="1">
      <alignment horizontal="center" vertical="top" wrapText="1"/>
      <protection locked="0"/>
    </xf>
    <xf numFmtId="0" fontId="0" fillId="0" borderId="4" xfId="0" applyBorder="1" applyAlignment="1">
      <alignment horizontal="center" vertical="top" wrapText="1"/>
    </xf>
    <xf numFmtId="0" fontId="0" fillId="0" borderId="20" xfId="0" applyBorder="1" applyAlignment="1">
      <alignment horizontal="left" vertical="top" wrapText="1"/>
    </xf>
    <xf numFmtId="4" fontId="1" fillId="0" borderId="2" xfId="0" applyNumberFormat="1"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4" xfId="0" applyNumberFormat="1" applyFont="1" applyBorder="1" applyAlignment="1">
      <alignment horizontal="center" vertical="top" wrapText="1"/>
    </xf>
    <xf numFmtId="0" fontId="1" fillId="0" borderId="18" xfId="0" applyFont="1" applyBorder="1" applyAlignment="1" applyProtection="1">
      <alignment horizontal="center" vertical="top" wrapText="1"/>
      <protection locked="0"/>
    </xf>
    <xf numFmtId="0" fontId="1" fillId="0" borderId="27" xfId="0" applyFont="1" applyBorder="1" applyAlignment="1" applyProtection="1">
      <alignment horizontal="center" vertical="top" wrapText="1"/>
      <protection locked="0"/>
    </xf>
    <xf numFmtId="4" fontId="1" fillId="0" borderId="18" xfId="0" applyNumberFormat="1" applyFont="1" applyBorder="1" applyAlignment="1">
      <alignment horizontal="center" vertical="top" wrapText="1"/>
    </xf>
    <xf numFmtId="4" fontId="1" fillId="0" borderId="19" xfId="0" applyNumberFormat="1" applyFont="1" applyBorder="1" applyAlignment="1">
      <alignment horizontal="center" vertical="top" wrapText="1"/>
    </xf>
    <xf numFmtId="0" fontId="1" fillId="0" borderId="9" xfId="0" applyFont="1" applyBorder="1" applyAlignment="1" applyProtection="1">
      <alignment horizontal="center" vertical="top" wrapText="1"/>
      <protection locked="0"/>
    </xf>
    <xf numFmtId="0" fontId="1" fillId="0" borderId="12" xfId="0" applyFont="1" applyBorder="1" applyAlignment="1" applyProtection="1">
      <alignment horizontal="center" vertical="top" wrapText="1"/>
      <protection locked="0"/>
    </xf>
    <xf numFmtId="0" fontId="1" fillId="0" borderId="9"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center" vertical="top" wrapText="1"/>
    </xf>
    <xf numFmtId="0" fontId="1" fillId="0" borderId="12" xfId="0" applyFont="1" applyBorder="1" applyAlignment="1">
      <alignment horizontal="center" vertical="top" wrapText="1"/>
    </xf>
    <xf numFmtId="0" fontId="0" fillId="0" borderId="20" xfId="0" applyBorder="1" applyAlignment="1">
      <alignment horizontal="center" vertical="top" wrapText="1"/>
    </xf>
    <xf numFmtId="0" fontId="1" fillId="0" borderId="17" xfId="0" applyFont="1" applyBorder="1" applyAlignment="1" applyProtection="1">
      <alignment horizontal="center" vertical="top" wrapText="1"/>
      <protection locked="0"/>
    </xf>
    <xf numFmtId="0" fontId="1" fillId="0" borderId="17" xfId="0" applyFont="1" applyBorder="1" applyAlignment="1" applyProtection="1">
      <alignment horizontal="left" vertical="top" wrapText="1"/>
      <protection locked="0"/>
    </xf>
    <xf numFmtId="4" fontId="1" fillId="0" borderId="17" xfId="0" applyNumberFormat="1" applyFont="1" applyBorder="1" applyAlignment="1" applyProtection="1">
      <alignment horizontal="center" vertical="top" wrapText="1"/>
      <protection locked="0"/>
    </xf>
    <xf numFmtId="4" fontId="1" fillId="0" borderId="9" xfId="0" applyNumberFormat="1" applyFont="1" applyBorder="1" applyAlignment="1">
      <alignment horizontal="center" vertical="top" wrapText="1"/>
    </xf>
    <xf numFmtId="4" fontId="1" fillId="0" borderId="12" xfId="0" applyNumberFormat="1" applyFont="1" applyBorder="1" applyAlignment="1">
      <alignment horizontal="center" vertical="top" wrapText="1"/>
    </xf>
    <xf numFmtId="4" fontId="1" fillId="0" borderId="9" xfId="0" applyNumberFormat="1" applyFont="1" applyBorder="1" applyAlignment="1" applyProtection="1">
      <alignment horizontal="center" vertical="top" wrapText="1"/>
      <protection locked="0"/>
    </xf>
    <xf numFmtId="4" fontId="1" fillId="0" borderId="16" xfId="0" applyNumberFormat="1" applyFont="1" applyBorder="1" applyAlignment="1" applyProtection="1">
      <alignment horizontal="center" vertical="top" wrapText="1"/>
      <protection locked="0"/>
    </xf>
    <xf numFmtId="0" fontId="1" fillId="0" borderId="21"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6" xfId="0" applyFont="1" applyBorder="1" applyAlignment="1" applyProtection="1">
      <alignment horizontal="center" vertical="top" wrapText="1"/>
      <protection locked="0"/>
    </xf>
    <xf numFmtId="4" fontId="1" fillId="0" borderId="20" xfId="0" applyNumberFormat="1" applyFont="1" applyBorder="1" applyAlignment="1" applyProtection="1">
      <alignment horizontal="center" vertical="top" wrapText="1"/>
      <protection locked="0"/>
    </xf>
    <xf numFmtId="0" fontId="1" fillId="0" borderId="13" xfId="0" applyFont="1" applyBorder="1" applyAlignment="1" applyProtection="1">
      <alignment horizontal="center" vertical="top" wrapText="1"/>
      <protection locked="0"/>
    </xf>
    <xf numFmtId="0" fontId="1" fillId="0" borderId="24" xfId="0" applyFont="1" applyBorder="1" applyAlignment="1" applyProtection="1">
      <alignment horizontal="center" vertical="top" wrapText="1"/>
      <protection locked="0"/>
    </xf>
    <xf numFmtId="4" fontId="1" fillId="0" borderId="21" xfId="0" applyNumberFormat="1" applyFont="1" applyBorder="1" applyAlignment="1" applyProtection="1">
      <alignment horizontal="center" vertical="top" wrapText="1"/>
      <protection locked="0"/>
    </xf>
    <xf numFmtId="0" fontId="0" fillId="0" borderId="22" xfId="0" applyBorder="1" applyAlignment="1">
      <alignment horizontal="center" vertical="top" wrapText="1"/>
    </xf>
    <xf numFmtId="0" fontId="0" fillId="0" borderId="23" xfId="0" applyBorder="1" applyAlignment="1">
      <alignment horizontal="center"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3" xfId="0" applyBorder="1" applyAlignment="1">
      <alignment horizontal="center" vertical="top" wrapText="1"/>
    </xf>
    <xf numFmtId="0" fontId="1" fillId="0" borderId="0" xfId="0" applyFont="1" applyAlignment="1" applyProtection="1">
      <alignment horizontal="center"/>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9"/>
  <sheetViews>
    <sheetView tabSelected="1" zoomScale="80" zoomScaleNormal="80" workbookViewId="0">
      <selection activeCell="C4" sqref="C4:C6"/>
    </sheetView>
  </sheetViews>
  <sheetFormatPr defaultColWidth="8.85546875" defaultRowHeight="15" x14ac:dyDescent="0.25"/>
  <cols>
    <col min="1" max="1" width="8.28515625" style="16" customWidth="1"/>
    <col min="2" max="2" width="22.7109375" style="7" customWidth="1"/>
    <col min="3" max="3" width="57.42578125" style="7" customWidth="1"/>
    <col min="4" max="4" width="12.28515625" style="7" customWidth="1"/>
    <col min="5" max="5" width="17.7109375" style="7" customWidth="1"/>
    <col min="6" max="6" width="14" style="7" customWidth="1"/>
    <col min="7" max="7" width="15.28515625" style="7" customWidth="1"/>
    <col min="8" max="9" width="13.42578125" style="7" customWidth="1"/>
    <col min="10" max="11" width="12.42578125" style="7" customWidth="1"/>
    <col min="12" max="12" width="29.42578125" style="7" customWidth="1"/>
    <col min="13" max="15" width="15.42578125" style="7" customWidth="1"/>
    <col min="16" max="16" width="32.7109375" style="7" customWidth="1"/>
    <col min="17" max="16384" width="8.85546875" style="7"/>
  </cols>
  <sheetData>
    <row r="1" spans="1:18" ht="14.45" customHeight="1" x14ac:dyDescent="0.25">
      <c r="K1" s="49" t="s">
        <v>137</v>
      </c>
      <c r="L1" s="49"/>
      <c r="M1" s="49"/>
      <c r="N1" s="49"/>
      <c r="O1" s="49"/>
      <c r="P1" s="49"/>
    </row>
    <row r="2" spans="1:18" x14ac:dyDescent="0.25">
      <c r="B2" s="7" t="s">
        <v>0</v>
      </c>
      <c r="C2" s="17"/>
      <c r="D2" s="17"/>
      <c r="E2" s="17"/>
      <c r="F2" s="17"/>
      <c r="G2" s="17"/>
      <c r="H2" s="17"/>
      <c r="I2" s="17"/>
      <c r="J2" s="17"/>
      <c r="K2" s="17"/>
      <c r="L2" s="17"/>
      <c r="M2" s="17"/>
      <c r="N2" s="17"/>
    </row>
    <row r="3" spans="1:18" ht="48" customHeight="1" x14ac:dyDescent="0.25">
      <c r="A3" s="68" t="s">
        <v>138</v>
      </c>
      <c r="B3" s="68"/>
      <c r="C3" s="68"/>
      <c r="D3" s="68"/>
      <c r="E3" s="68"/>
      <c r="F3" s="68"/>
      <c r="G3" s="68"/>
      <c r="H3" s="68"/>
      <c r="I3" s="68"/>
      <c r="J3" s="68"/>
      <c r="K3" s="68"/>
      <c r="L3" s="68"/>
      <c r="M3" s="68"/>
      <c r="N3" s="68"/>
      <c r="O3" s="68"/>
      <c r="P3" s="68"/>
    </row>
    <row r="4" spans="1:18" ht="67.5" customHeight="1" x14ac:dyDescent="0.25">
      <c r="A4" s="55" t="s">
        <v>1</v>
      </c>
      <c r="B4" s="50" t="s">
        <v>2</v>
      </c>
      <c r="C4" s="50" t="s">
        <v>3</v>
      </c>
      <c r="D4" s="50" t="s">
        <v>4</v>
      </c>
      <c r="E4" s="50" t="s">
        <v>5</v>
      </c>
      <c r="F4" s="82" t="s">
        <v>6</v>
      </c>
      <c r="G4" s="84"/>
      <c r="H4" s="82" t="s">
        <v>7</v>
      </c>
      <c r="I4" s="83"/>
      <c r="J4" s="83"/>
      <c r="K4" s="84"/>
      <c r="L4" s="82" t="s">
        <v>8</v>
      </c>
      <c r="M4" s="83"/>
      <c r="N4" s="84"/>
      <c r="O4" s="50" t="s">
        <v>9</v>
      </c>
      <c r="R4" s="7" t="s">
        <v>10</v>
      </c>
    </row>
    <row r="5" spans="1:18" ht="42" customHeight="1" x14ac:dyDescent="0.25">
      <c r="A5" s="56"/>
      <c r="B5" s="58"/>
      <c r="C5" s="58"/>
      <c r="D5" s="58"/>
      <c r="E5" s="58"/>
      <c r="F5" s="50" t="s">
        <v>11</v>
      </c>
      <c r="G5" s="50" t="s">
        <v>12</v>
      </c>
      <c r="H5" s="50" t="s">
        <v>13</v>
      </c>
      <c r="I5" s="82" t="s">
        <v>14</v>
      </c>
      <c r="J5" s="83"/>
      <c r="K5" s="84"/>
      <c r="L5" s="50" t="s">
        <v>15</v>
      </c>
      <c r="M5" s="50" t="s">
        <v>16</v>
      </c>
      <c r="N5" s="50" t="s">
        <v>17</v>
      </c>
      <c r="O5" s="58"/>
    </row>
    <row r="6" spans="1:18" ht="105" x14ac:dyDescent="0.25">
      <c r="A6" s="57"/>
      <c r="B6" s="51"/>
      <c r="C6" s="51"/>
      <c r="D6" s="51"/>
      <c r="E6" s="51"/>
      <c r="F6" s="51"/>
      <c r="G6" s="51"/>
      <c r="H6" s="51"/>
      <c r="I6" s="18" t="s">
        <v>18</v>
      </c>
      <c r="J6" s="18" t="s">
        <v>19</v>
      </c>
      <c r="K6" s="18" t="s">
        <v>20</v>
      </c>
      <c r="L6" s="51"/>
      <c r="M6" s="51"/>
      <c r="N6" s="51"/>
      <c r="O6" s="51"/>
    </row>
    <row r="7" spans="1:18" x14ac:dyDescent="0.25">
      <c r="A7" s="32">
        <v>1</v>
      </c>
      <c r="B7" s="19">
        <v>2</v>
      </c>
      <c r="C7" s="19">
        <v>3</v>
      </c>
      <c r="D7" s="19">
        <v>4</v>
      </c>
      <c r="E7" s="19">
        <v>5</v>
      </c>
      <c r="F7" s="19">
        <v>6</v>
      </c>
      <c r="G7" s="19">
        <v>7</v>
      </c>
      <c r="H7" s="19">
        <v>8</v>
      </c>
      <c r="I7" s="18">
        <v>9</v>
      </c>
      <c r="J7" s="18">
        <v>10</v>
      </c>
      <c r="K7" s="18">
        <v>11</v>
      </c>
      <c r="L7" s="19">
        <v>12</v>
      </c>
      <c r="M7" s="19">
        <v>13</v>
      </c>
      <c r="N7" s="19">
        <v>14</v>
      </c>
      <c r="O7" s="19">
        <v>15</v>
      </c>
    </row>
    <row r="8" spans="1:18" x14ac:dyDescent="0.25">
      <c r="A8" s="20" t="s">
        <v>21</v>
      </c>
      <c r="B8" s="21"/>
      <c r="C8" s="21"/>
      <c r="D8" s="21"/>
      <c r="E8" s="21"/>
      <c r="F8" s="21"/>
      <c r="G8" s="21"/>
      <c r="H8" s="21"/>
      <c r="I8" s="21"/>
      <c r="J8" s="21"/>
      <c r="K8" s="21"/>
      <c r="L8" s="21"/>
      <c r="M8" s="21"/>
      <c r="N8" s="21"/>
      <c r="O8" s="21"/>
    </row>
    <row r="9" spans="1:18" x14ac:dyDescent="0.25">
      <c r="A9" s="4" t="s">
        <v>74</v>
      </c>
      <c r="B9" s="5"/>
      <c r="C9" s="5"/>
      <c r="D9" s="5"/>
      <c r="E9" s="5"/>
      <c r="F9" s="5"/>
      <c r="G9" s="5"/>
      <c r="H9" s="5"/>
      <c r="I9" s="5"/>
      <c r="J9" s="5"/>
      <c r="K9" s="5"/>
      <c r="L9" s="5"/>
      <c r="M9" s="5"/>
      <c r="N9" s="5"/>
      <c r="O9" s="5"/>
    </row>
    <row r="10" spans="1:18" x14ac:dyDescent="0.25">
      <c r="A10" s="20" t="s">
        <v>22</v>
      </c>
      <c r="B10" s="21"/>
      <c r="C10" s="21"/>
      <c r="D10" s="21"/>
      <c r="E10" s="21"/>
      <c r="F10" s="21"/>
      <c r="G10" s="21"/>
      <c r="H10" s="21"/>
      <c r="I10" s="21"/>
      <c r="J10" s="21"/>
      <c r="K10" s="21"/>
      <c r="L10" s="21"/>
      <c r="M10" s="21"/>
      <c r="N10" s="21"/>
      <c r="O10" s="21"/>
    </row>
    <row r="11" spans="1:18" x14ac:dyDescent="0.25">
      <c r="A11" s="4" t="s">
        <v>75</v>
      </c>
      <c r="B11" s="5"/>
      <c r="C11" s="5"/>
      <c r="D11" s="5"/>
      <c r="E11" s="5"/>
      <c r="F11" s="5"/>
      <c r="G11" s="5"/>
      <c r="H11" s="5"/>
      <c r="I11" s="5"/>
      <c r="J11" s="5"/>
      <c r="K11" s="5"/>
      <c r="L11" s="5"/>
      <c r="M11" s="5"/>
      <c r="N11" s="5"/>
      <c r="O11" s="5"/>
    </row>
    <row r="12" spans="1:18" ht="54" customHeight="1" x14ac:dyDescent="0.25">
      <c r="A12" s="62" t="s">
        <v>23</v>
      </c>
      <c r="B12" s="61" t="s">
        <v>24</v>
      </c>
      <c r="C12" s="61" t="s">
        <v>97</v>
      </c>
      <c r="D12" s="70" t="s">
        <v>25</v>
      </c>
      <c r="E12" s="61" t="s">
        <v>84</v>
      </c>
      <c r="F12" s="70" t="s">
        <v>100</v>
      </c>
      <c r="G12" s="73" t="s">
        <v>102</v>
      </c>
      <c r="H12" s="79">
        <v>487907.16</v>
      </c>
      <c r="I12" s="76">
        <v>414721.08600000001</v>
      </c>
      <c r="J12" s="76"/>
      <c r="K12" s="79">
        <v>73186.073999999993</v>
      </c>
      <c r="L12" s="1" t="s">
        <v>26</v>
      </c>
      <c r="M12" s="6">
        <v>0</v>
      </c>
      <c r="N12" s="6">
        <v>2698</v>
      </c>
      <c r="O12" s="70"/>
    </row>
    <row r="13" spans="1:18" ht="90" x14ac:dyDescent="0.25">
      <c r="A13" s="65"/>
      <c r="B13" s="69"/>
      <c r="C13" s="69"/>
      <c r="D13" s="71"/>
      <c r="E13" s="69"/>
      <c r="F13" s="71"/>
      <c r="G13" s="74"/>
      <c r="H13" s="80"/>
      <c r="I13" s="77"/>
      <c r="J13" s="77"/>
      <c r="K13" s="80"/>
      <c r="L13" s="1" t="s">
        <v>96</v>
      </c>
      <c r="M13" s="6">
        <v>0</v>
      </c>
      <c r="N13" s="6">
        <v>1</v>
      </c>
      <c r="O13" s="71"/>
    </row>
    <row r="14" spans="1:18" ht="60" x14ac:dyDescent="0.25">
      <c r="A14" s="65"/>
      <c r="B14" s="69"/>
      <c r="C14" s="69"/>
      <c r="D14" s="71"/>
      <c r="E14" s="69"/>
      <c r="F14" s="71"/>
      <c r="G14" s="74"/>
      <c r="H14" s="80"/>
      <c r="I14" s="77"/>
      <c r="J14" s="77"/>
      <c r="K14" s="80"/>
      <c r="L14" s="1" t="s">
        <v>27</v>
      </c>
      <c r="M14" s="6">
        <v>0</v>
      </c>
      <c r="N14" s="6">
        <v>80</v>
      </c>
      <c r="O14" s="71"/>
    </row>
    <row r="15" spans="1:18" ht="60" x14ac:dyDescent="0.25">
      <c r="A15" s="63"/>
      <c r="B15" s="64"/>
      <c r="C15" s="64"/>
      <c r="D15" s="72"/>
      <c r="E15" s="64"/>
      <c r="F15" s="72"/>
      <c r="G15" s="75"/>
      <c r="H15" s="81"/>
      <c r="I15" s="78"/>
      <c r="J15" s="78"/>
      <c r="K15" s="81"/>
      <c r="L15" s="1" t="s">
        <v>28</v>
      </c>
      <c r="M15" s="6">
        <v>0</v>
      </c>
      <c r="N15" s="6">
        <v>80</v>
      </c>
      <c r="O15" s="72"/>
    </row>
    <row r="16" spans="1:18" ht="45" x14ac:dyDescent="0.25">
      <c r="A16" s="52" t="s">
        <v>29</v>
      </c>
      <c r="B16" s="61" t="s">
        <v>30</v>
      </c>
      <c r="C16" s="61" t="s">
        <v>98</v>
      </c>
      <c r="D16" s="61" t="s">
        <v>25</v>
      </c>
      <c r="E16" s="61" t="s">
        <v>31</v>
      </c>
      <c r="F16" s="61" t="s">
        <v>100</v>
      </c>
      <c r="G16" s="52" t="s">
        <v>101</v>
      </c>
      <c r="H16" s="85">
        <v>235400</v>
      </c>
      <c r="I16" s="85">
        <v>200090</v>
      </c>
      <c r="J16" s="85"/>
      <c r="K16" s="85">
        <v>35310</v>
      </c>
      <c r="L16" s="1" t="s">
        <v>26</v>
      </c>
      <c r="M16" s="6">
        <v>0</v>
      </c>
      <c r="N16" s="6">
        <v>378</v>
      </c>
      <c r="O16" s="70"/>
    </row>
    <row r="17" spans="1:16" ht="75" x14ac:dyDescent="0.25">
      <c r="A17" s="59"/>
      <c r="B17" s="59"/>
      <c r="C17" s="59"/>
      <c r="D17" s="59"/>
      <c r="E17" s="59"/>
      <c r="F17" s="59"/>
      <c r="G17" s="59"/>
      <c r="H17" s="86"/>
      <c r="I17" s="86"/>
      <c r="J17" s="86"/>
      <c r="K17" s="86"/>
      <c r="L17" s="1" t="s">
        <v>95</v>
      </c>
      <c r="M17" s="6">
        <v>0</v>
      </c>
      <c r="N17" s="6">
        <v>1</v>
      </c>
      <c r="O17" s="71"/>
    </row>
    <row r="18" spans="1:16" ht="60" x14ac:dyDescent="0.25">
      <c r="A18" s="59"/>
      <c r="B18" s="59"/>
      <c r="C18" s="59"/>
      <c r="D18" s="59"/>
      <c r="E18" s="59"/>
      <c r="F18" s="59"/>
      <c r="G18" s="59"/>
      <c r="H18" s="86"/>
      <c r="I18" s="86"/>
      <c r="J18" s="86"/>
      <c r="K18" s="86"/>
      <c r="L18" s="1" t="s">
        <v>93</v>
      </c>
      <c r="M18" s="6">
        <v>0</v>
      </c>
      <c r="N18" s="6">
        <v>80</v>
      </c>
      <c r="O18" s="71"/>
      <c r="P18" s="8"/>
    </row>
    <row r="19" spans="1:16" ht="60" x14ac:dyDescent="0.25">
      <c r="A19" s="60"/>
      <c r="B19" s="60"/>
      <c r="C19" s="60"/>
      <c r="D19" s="60"/>
      <c r="E19" s="60"/>
      <c r="F19" s="60"/>
      <c r="G19" s="60"/>
      <c r="H19" s="87"/>
      <c r="I19" s="87"/>
      <c r="J19" s="87"/>
      <c r="K19" s="87"/>
      <c r="L19" s="1" t="s">
        <v>28</v>
      </c>
      <c r="M19" s="6">
        <v>0</v>
      </c>
      <c r="N19" s="6">
        <v>80</v>
      </c>
      <c r="O19" s="72"/>
    </row>
    <row r="20" spans="1:16" ht="60.95" customHeight="1" x14ac:dyDescent="0.25">
      <c r="A20" s="62" t="s">
        <v>32</v>
      </c>
      <c r="B20" s="61" t="s">
        <v>33</v>
      </c>
      <c r="C20" s="61" t="s">
        <v>121</v>
      </c>
      <c r="D20" s="70" t="s">
        <v>25</v>
      </c>
      <c r="E20" s="61" t="s">
        <v>85</v>
      </c>
      <c r="F20" s="73" t="s">
        <v>103</v>
      </c>
      <c r="G20" s="73" t="s">
        <v>104</v>
      </c>
      <c r="H20" s="79">
        <v>90000</v>
      </c>
      <c r="I20" s="79">
        <v>76500</v>
      </c>
      <c r="J20" s="79"/>
      <c r="K20" s="79">
        <v>13500</v>
      </c>
      <c r="L20" s="1" t="s">
        <v>34</v>
      </c>
      <c r="M20" s="6">
        <v>0</v>
      </c>
      <c r="N20" s="6">
        <v>831</v>
      </c>
      <c r="O20" s="70"/>
    </row>
    <row r="21" spans="1:16" ht="30" x14ac:dyDescent="0.25">
      <c r="A21" s="63"/>
      <c r="B21" s="64"/>
      <c r="C21" s="64"/>
      <c r="D21" s="72"/>
      <c r="E21" s="64"/>
      <c r="F21" s="75"/>
      <c r="G21" s="75"/>
      <c r="H21" s="81"/>
      <c r="I21" s="81"/>
      <c r="J21" s="81"/>
      <c r="K21" s="81"/>
      <c r="L21" s="1" t="s">
        <v>39</v>
      </c>
      <c r="M21" s="6">
        <v>0</v>
      </c>
      <c r="N21" s="6">
        <v>1</v>
      </c>
      <c r="O21" s="72"/>
    </row>
    <row r="22" spans="1:16" ht="42.6" customHeight="1" x14ac:dyDescent="0.25">
      <c r="A22" s="62" t="s">
        <v>35</v>
      </c>
      <c r="B22" s="52" t="s">
        <v>36</v>
      </c>
      <c r="C22" s="52" t="s">
        <v>37</v>
      </c>
      <c r="D22" s="62" t="s">
        <v>25</v>
      </c>
      <c r="E22" s="52" t="s">
        <v>38</v>
      </c>
      <c r="F22" s="62" t="s">
        <v>105</v>
      </c>
      <c r="G22" s="62" t="s">
        <v>101</v>
      </c>
      <c r="H22" s="88">
        <v>7198361.5599999996</v>
      </c>
      <c r="I22" s="88">
        <v>6118607.3300000001</v>
      </c>
      <c r="J22" s="88"/>
      <c r="K22" s="88">
        <v>1079754.23</v>
      </c>
      <c r="L22" s="1" t="s">
        <v>34</v>
      </c>
      <c r="M22" s="6">
        <v>0</v>
      </c>
      <c r="N22" s="6">
        <v>5055</v>
      </c>
      <c r="O22" s="62"/>
    </row>
    <row r="23" spans="1:16" ht="30" x14ac:dyDescent="0.25">
      <c r="A23" s="65"/>
      <c r="B23" s="53"/>
      <c r="C23" s="53"/>
      <c r="D23" s="65"/>
      <c r="E23" s="53"/>
      <c r="F23" s="65"/>
      <c r="G23" s="65"/>
      <c r="H23" s="89"/>
      <c r="I23" s="89"/>
      <c r="J23" s="89"/>
      <c r="K23" s="89"/>
      <c r="L23" s="1" t="s">
        <v>39</v>
      </c>
      <c r="M23" s="6">
        <v>0</v>
      </c>
      <c r="N23" s="6">
        <v>1</v>
      </c>
      <c r="O23" s="65"/>
    </row>
    <row r="24" spans="1:16" ht="90" x14ac:dyDescent="0.25">
      <c r="A24" s="63"/>
      <c r="B24" s="54"/>
      <c r="C24" s="54"/>
      <c r="D24" s="63"/>
      <c r="E24" s="54"/>
      <c r="F24" s="63"/>
      <c r="G24" s="63"/>
      <c r="H24" s="90"/>
      <c r="I24" s="90"/>
      <c r="J24" s="90"/>
      <c r="K24" s="90"/>
      <c r="L24" s="1" t="s">
        <v>40</v>
      </c>
      <c r="M24" s="6">
        <v>0</v>
      </c>
      <c r="N24" s="6">
        <v>4000</v>
      </c>
      <c r="O24" s="63"/>
    </row>
    <row r="25" spans="1:16" ht="48.6" customHeight="1" x14ac:dyDescent="0.25">
      <c r="A25" s="62" t="s">
        <v>41</v>
      </c>
      <c r="B25" s="52" t="s">
        <v>92</v>
      </c>
      <c r="C25" s="52" t="s">
        <v>42</v>
      </c>
      <c r="D25" s="62" t="s">
        <v>25</v>
      </c>
      <c r="E25" s="52" t="s">
        <v>43</v>
      </c>
      <c r="F25" s="62" t="s">
        <v>106</v>
      </c>
      <c r="G25" s="62" t="s">
        <v>101</v>
      </c>
      <c r="H25" s="99">
        <v>1529411.76</v>
      </c>
      <c r="I25" s="99">
        <v>1300000</v>
      </c>
      <c r="J25" s="99" t="s">
        <v>44</v>
      </c>
      <c r="K25" s="99">
        <v>229411.76</v>
      </c>
      <c r="L25" s="1" t="s">
        <v>34</v>
      </c>
      <c r="M25" s="6">
        <v>0</v>
      </c>
      <c r="N25" s="6">
        <v>10000</v>
      </c>
      <c r="O25" s="62"/>
    </row>
    <row r="26" spans="1:16" ht="30" x14ac:dyDescent="0.25">
      <c r="A26" s="65"/>
      <c r="B26" s="53"/>
      <c r="C26" s="53"/>
      <c r="D26" s="65"/>
      <c r="E26" s="53"/>
      <c r="F26" s="65"/>
      <c r="G26" s="65"/>
      <c r="H26" s="100"/>
      <c r="I26" s="100"/>
      <c r="J26" s="100"/>
      <c r="K26" s="100"/>
      <c r="L26" s="1" t="s">
        <v>39</v>
      </c>
      <c r="M26" s="6">
        <v>0</v>
      </c>
      <c r="N26" s="6">
        <v>1</v>
      </c>
      <c r="O26" s="65"/>
    </row>
    <row r="27" spans="1:16" ht="90" x14ac:dyDescent="0.25">
      <c r="A27" s="63"/>
      <c r="B27" s="54"/>
      <c r="C27" s="54"/>
      <c r="D27" s="63"/>
      <c r="E27" s="54"/>
      <c r="F27" s="63"/>
      <c r="G27" s="63"/>
      <c r="H27" s="101"/>
      <c r="I27" s="101"/>
      <c r="J27" s="101"/>
      <c r="K27" s="101"/>
      <c r="L27" s="1" t="s">
        <v>40</v>
      </c>
      <c r="M27" s="6"/>
      <c r="N27" s="9">
        <v>400</v>
      </c>
      <c r="O27" s="63"/>
    </row>
    <row r="28" spans="1:16" ht="170.45" customHeight="1" x14ac:dyDescent="0.25">
      <c r="A28" s="91" t="s">
        <v>77</v>
      </c>
      <c r="B28" s="93" t="s">
        <v>89</v>
      </c>
      <c r="C28" s="93" t="s">
        <v>90</v>
      </c>
      <c r="D28" s="91" t="s">
        <v>70</v>
      </c>
      <c r="E28" s="93" t="s">
        <v>71</v>
      </c>
      <c r="F28" s="91" t="s">
        <v>107</v>
      </c>
      <c r="G28" s="91" t="s">
        <v>108</v>
      </c>
      <c r="H28" s="95"/>
      <c r="I28" s="95"/>
      <c r="J28" s="95"/>
      <c r="K28" s="95"/>
      <c r="L28" s="22" t="s">
        <v>120</v>
      </c>
      <c r="M28" s="10">
        <v>0</v>
      </c>
      <c r="N28" s="10">
        <v>1</v>
      </c>
      <c r="O28" s="102"/>
    </row>
    <row r="29" spans="1:16" ht="48.95" customHeight="1" x14ac:dyDescent="0.25">
      <c r="A29" s="92"/>
      <c r="B29" s="94"/>
      <c r="C29" s="94"/>
      <c r="D29" s="92"/>
      <c r="E29" s="94"/>
      <c r="F29" s="92"/>
      <c r="G29" s="92"/>
      <c r="H29" s="96"/>
      <c r="I29" s="96"/>
      <c r="J29" s="96"/>
      <c r="K29" s="96"/>
      <c r="L29" s="43" t="s">
        <v>122</v>
      </c>
      <c r="M29" s="42">
        <v>0</v>
      </c>
      <c r="N29" s="42">
        <v>2</v>
      </c>
      <c r="O29" s="103"/>
    </row>
    <row r="30" spans="1:16" ht="27.6" customHeight="1" x14ac:dyDescent="0.25">
      <c r="A30" s="11"/>
      <c r="B30" s="44"/>
      <c r="C30" s="44"/>
      <c r="D30" s="11"/>
      <c r="E30" s="44"/>
      <c r="F30" s="11"/>
      <c r="G30" s="11" t="s">
        <v>141</v>
      </c>
      <c r="H30" s="48">
        <f>SUM(H12:H29)</f>
        <v>9541080.4800000004</v>
      </c>
      <c r="I30" s="48">
        <f t="shared" ref="I30:K30" si="0">SUM(I12:I29)</f>
        <v>8109918.4160000002</v>
      </c>
      <c r="J30" s="48">
        <f t="shared" si="0"/>
        <v>0</v>
      </c>
      <c r="K30" s="48">
        <f t="shared" si="0"/>
        <v>1431162.064</v>
      </c>
      <c r="L30" s="1"/>
      <c r="M30" s="9"/>
      <c r="N30" s="9"/>
      <c r="O30" s="11"/>
    </row>
    <row r="31" spans="1:16" x14ac:dyDescent="0.25">
      <c r="A31" s="23" t="s">
        <v>45</v>
      </c>
      <c r="B31" s="24"/>
      <c r="C31" s="24"/>
      <c r="D31" s="24"/>
      <c r="E31" s="24"/>
      <c r="F31" s="24"/>
      <c r="G31" s="24"/>
      <c r="H31" s="24"/>
      <c r="I31" s="24"/>
      <c r="J31" s="24"/>
      <c r="K31" s="24"/>
      <c r="L31" s="24"/>
      <c r="M31" s="24"/>
      <c r="N31" s="24"/>
      <c r="O31" s="25"/>
    </row>
    <row r="32" spans="1:16" x14ac:dyDescent="0.25">
      <c r="A32" s="4" t="s">
        <v>76</v>
      </c>
      <c r="B32" s="5"/>
      <c r="C32" s="5"/>
      <c r="D32" s="5"/>
      <c r="E32" s="5"/>
      <c r="F32" s="5"/>
      <c r="G32" s="5"/>
      <c r="H32" s="5"/>
      <c r="I32" s="5"/>
      <c r="J32" s="5"/>
      <c r="K32" s="5"/>
      <c r="L32" s="5"/>
      <c r="M32" s="5"/>
      <c r="N32" s="5"/>
      <c r="O32" s="5"/>
    </row>
    <row r="33" spans="1:15" ht="69.95" customHeight="1" x14ac:dyDescent="0.25">
      <c r="A33" s="62" t="s">
        <v>46</v>
      </c>
      <c r="B33" s="52" t="s">
        <v>47</v>
      </c>
      <c r="C33" s="52" t="s">
        <v>123</v>
      </c>
      <c r="D33" s="52" t="s">
        <v>25</v>
      </c>
      <c r="E33" s="52" t="s">
        <v>43</v>
      </c>
      <c r="F33" s="52" t="s">
        <v>124</v>
      </c>
      <c r="G33" s="52" t="s">
        <v>109</v>
      </c>
      <c r="H33" s="88">
        <v>941176.47</v>
      </c>
      <c r="I33" s="88">
        <v>800000</v>
      </c>
      <c r="J33" s="88"/>
      <c r="K33" s="88">
        <v>141176.47</v>
      </c>
      <c r="L33" s="1" t="s">
        <v>34</v>
      </c>
      <c r="M33" s="9">
        <v>0</v>
      </c>
      <c r="N33" s="9">
        <v>500</v>
      </c>
      <c r="O33" s="52"/>
    </row>
    <row r="34" spans="1:15" ht="30" x14ac:dyDescent="0.25">
      <c r="A34" s="66"/>
      <c r="B34" s="67"/>
      <c r="C34" s="67"/>
      <c r="D34" s="98"/>
      <c r="E34" s="98"/>
      <c r="F34" s="98"/>
      <c r="G34" s="98"/>
      <c r="H34" s="112"/>
      <c r="I34" s="97"/>
      <c r="J34" s="97"/>
      <c r="K34" s="97"/>
      <c r="L34" s="1" t="s">
        <v>39</v>
      </c>
      <c r="M34" s="11">
        <v>0</v>
      </c>
      <c r="N34" s="11">
        <v>1</v>
      </c>
      <c r="O34" s="60"/>
    </row>
    <row r="35" spans="1:15" ht="111.95" customHeight="1" x14ac:dyDescent="0.25">
      <c r="A35" s="106" t="s">
        <v>48</v>
      </c>
      <c r="B35" s="108" t="s">
        <v>86</v>
      </c>
      <c r="C35" s="108" t="s">
        <v>49</v>
      </c>
      <c r="D35" s="110" t="s">
        <v>25</v>
      </c>
      <c r="E35" s="108" t="s">
        <v>50</v>
      </c>
      <c r="F35" s="110" t="s">
        <v>105</v>
      </c>
      <c r="G35" s="110" t="s">
        <v>101</v>
      </c>
      <c r="H35" s="116">
        <v>2500000</v>
      </c>
      <c r="I35" s="104">
        <v>2125000</v>
      </c>
      <c r="J35" s="99"/>
      <c r="K35" s="99">
        <v>375000</v>
      </c>
      <c r="L35" s="1" t="s">
        <v>34</v>
      </c>
      <c r="M35" s="9">
        <v>0</v>
      </c>
      <c r="N35" s="9">
        <v>2000</v>
      </c>
      <c r="O35" s="73"/>
    </row>
    <row r="36" spans="1:15" ht="30" x14ac:dyDescent="0.25">
      <c r="A36" s="107"/>
      <c r="B36" s="109"/>
      <c r="C36" s="109"/>
      <c r="D36" s="111"/>
      <c r="E36" s="109"/>
      <c r="F36" s="111"/>
      <c r="G36" s="111"/>
      <c r="H36" s="117"/>
      <c r="I36" s="105"/>
      <c r="J36" s="101"/>
      <c r="K36" s="101"/>
      <c r="L36" s="1" t="s">
        <v>39</v>
      </c>
      <c r="M36" s="9">
        <v>0</v>
      </c>
      <c r="N36" s="9">
        <v>1</v>
      </c>
      <c r="O36" s="75"/>
    </row>
    <row r="37" spans="1:15" ht="69.95" customHeight="1" x14ac:dyDescent="0.25">
      <c r="A37" s="113" t="s">
        <v>51</v>
      </c>
      <c r="B37" s="114" t="s">
        <v>91</v>
      </c>
      <c r="C37" s="114" t="s">
        <v>52</v>
      </c>
      <c r="D37" s="113" t="s">
        <v>25</v>
      </c>
      <c r="E37" s="114" t="s">
        <v>50</v>
      </c>
      <c r="F37" s="113" t="s">
        <v>125</v>
      </c>
      <c r="G37" s="113" t="s">
        <v>111</v>
      </c>
      <c r="H37" s="115">
        <v>1100000</v>
      </c>
      <c r="I37" s="88">
        <v>935000</v>
      </c>
      <c r="J37" s="88"/>
      <c r="K37" s="88">
        <v>165000</v>
      </c>
      <c r="L37" s="1" t="s">
        <v>53</v>
      </c>
      <c r="M37" s="9">
        <v>0</v>
      </c>
      <c r="N37" s="9">
        <v>6.5</v>
      </c>
      <c r="O37" s="62"/>
    </row>
    <row r="38" spans="1:15" ht="30" x14ac:dyDescent="0.25">
      <c r="A38" s="63"/>
      <c r="B38" s="54"/>
      <c r="C38" s="54"/>
      <c r="D38" s="63"/>
      <c r="E38" s="54"/>
      <c r="F38" s="63"/>
      <c r="G38" s="63"/>
      <c r="H38" s="90"/>
      <c r="I38" s="90"/>
      <c r="J38" s="90"/>
      <c r="K38" s="90"/>
      <c r="L38" s="3" t="s">
        <v>39</v>
      </c>
      <c r="M38" s="12">
        <v>0</v>
      </c>
      <c r="N38" s="12">
        <v>1</v>
      </c>
      <c r="O38" s="63"/>
    </row>
    <row r="39" spans="1:15" ht="84" customHeight="1" x14ac:dyDescent="0.25">
      <c r="A39" s="62" t="s">
        <v>54</v>
      </c>
      <c r="B39" s="52" t="s">
        <v>55</v>
      </c>
      <c r="C39" s="52" t="s">
        <v>126</v>
      </c>
      <c r="D39" s="62" t="s">
        <v>25</v>
      </c>
      <c r="E39" s="52" t="s">
        <v>43</v>
      </c>
      <c r="F39" s="62" t="s">
        <v>106</v>
      </c>
      <c r="G39" s="62" t="s">
        <v>110</v>
      </c>
      <c r="H39" s="88">
        <v>1992647.06</v>
      </c>
      <c r="I39" s="88">
        <v>1693750</v>
      </c>
      <c r="J39" s="88"/>
      <c r="K39" s="88">
        <v>298897.06</v>
      </c>
      <c r="L39" s="1" t="s">
        <v>53</v>
      </c>
      <c r="M39" s="9">
        <v>0</v>
      </c>
      <c r="N39" s="13">
        <v>3</v>
      </c>
      <c r="O39" s="62"/>
    </row>
    <row r="40" spans="1:15" ht="30" x14ac:dyDescent="0.25">
      <c r="A40" s="65"/>
      <c r="B40" s="53"/>
      <c r="C40" s="53"/>
      <c r="D40" s="65"/>
      <c r="E40" s="53"/>
      <c r="F40" s="65"/>
      <c r="G40" s="65"/>
      <c r="H40" s="89"/>
      <c r="I40" s="89"/>
      <c r="J40" s="89"/>
      <c r="K40" s="89"/>
      <c r="L40" s="1" t="s">
        <v>39</v>
      </c>
      <c r="M40" s="9">
        <v>0</v>
      </c>
      <c r="N40" s="9">
        <v>1</v>
      </c>
      <c r="O40" s="65"/>
    </row>
    <row r="41" spans="1:15" ht="30" x14ac:dyDescent="0.25">
      <c r="A41" s="63"/>
      <c r="B41" s="54"/>
      <c r="C41" s="54"/>
      <c r="D41" s="63"/>
      <c r="E41" s="54"/>
      <c r="F41" s="63"/>
      <c r="G41" s="63"/>
      <c r="H41" s="90"/>
      <c r="I41" s="90"/>
      <c r="J41" s="90"/>
      <c r="K41" s="90"/>
      <c r="L41" s="1" t="s">
        <v>56</v>
      </c>
      <c r="M41" s="9">
        <v>0</v>
      </c>
      <c r="N41" s="9">
        <v>30000</v>
      </c>
      <c r="O41" s="63"/>
    </row>
    <row r="42" spans="1:15" ht="111.95" customHeight="1" x14ac:dyDescent="0.25">
      <c r="A42" s="62" t="s">
        <v>57</v>
      </c>
      <c r="B42" s="52" t="s">
        <v>58</v>
      </c>
      <c r="C42" s="52" t="s">
        <v>78</v>
      </c>
      <c r="D42" s="62" t="s">
        <v>25</v>
      </c>
      <c r="E42" s="52" t="s">
        <v>43</v>
      </c>
      <c r="F42" s="62" t="s">
        <v>100</v>
      </c>
      <c r="G42" s="62" t="s">
        <v>115</v>
      </c>
      <c r="H42" s="88">
        <v>705882.35</v>
      </c>
      <c r="I42" s="88">
        <v>600000</v>
      </c>
      <c r="J42" s="88"/>
      <c r="K42" s="88">
        <v>105882.35</v>
      </c>
      <c r="L42" s="1" t="s">
        <v>53</v>
      </c>
      <c r="M42" s="9">
        <v>0</v>
      </c>
      <c r="N42" s="13">
        <v>4</v>
      </c>
      <c r="O42" s="62"/>
    </row>
    <row r="43" spans="1:15" ht="30" x14ac:dyDescent="0.25">
      <c r="A43" s="65"/>
      <c r="B43" s="53"/>
      <c r="C43" s="53"/>
      <c r="D43" s="65"/>
      <c r="E43" s="53"/>
      <c r="F43" s="65"/>
      <c r="G43" s="65"/>
      <c r="H43" s="89"/>
      <c r="I43" s="89"/>
      <c r="J43" s="89"/>
      <c r="K43" s="89"/>
      <c r="L43" s="1" t="s">
        <v>39</v>
      </c>
      <c r="M43" s="9">
        <v>0</v>
      </c>
      <c r="N43" s="9">
        <v>1</v>
      </c>
      <c r="O43" s="65"/>
    </row>
    <row r="44" spans="1:15" ht="30" x14ac:dyDescent="0.25">
      <c r="A44" s="63"/>
      <c r="B44" s="54"/>
      <c r="C44" s="67"/>
      <c r="D44" s="66"/>
      <c r="E44" s="67"/>
      <c r="F44" s="66"/>
      <c r="G44" s="66"/>
      <c r="H44" s="126"/>
      <c r="I44" s="126"/>
      <c r="J44" s="126"/>
      <c r="K44" s="126"/>
      <c r="L44" s="1" t="s">
        <v>56</v>
      </c>
      <c r="M44" s="9">
        <v>0</v>
      </c>
      <c r="N44" s="9">
        <v>40000</v>
      </c>
      <c r="O44" s="63"/>
    </row>
    <row r="45" spans="1:15" ht="147.94999999999999" customHeight="1" x14ac:dyDescent="0.25">
      <c r="A45" s="62" t="s">
        <v>59</v>
      </c>
      <c r="B45" s="120" t="s">
        <v>60</v>
      </c>
      <c r="C45" s="123" t="s">
        <v>127</v>
      </c>
      <c r="D45" s="106" t="s">
        <v>25</v>
      </c>
      <c r="E45" s="123" t="s">
        <v>50</v>
      </c>
      <c r="F45" s="106" t="s">
        <v>103</v>
      </c>
      <c r="G45" s="106" t="s">
        <v>111</v>
      </c>
      <c r="H45" s="118">
        <v>1457000</v>
      </c>
      <c r="I45" s="118">
        <v>1238450</v>
      </c>
      <c r="J45" s="118"/>
      <c r="K45" s="118">
        <v>218550</v>
      </c>
      <c r="L45" s="26" t="s">
        <v>80</v>
      </c>
      <c r="M45" s="9">
        <v>0</v>
      </c>
      <c r="N45" s="9">
        <v>3.2</v>
      </c>
      <c r="O45" s="62"/>
    </row>
    <row r="46" spans="1:15" ht="30" x14ac:dyDescent="0.25">
      <c r="A46" s="65"/>
      <c r="B46" s="121"/>
      <c r="C46" s="94"/>
      <c r="D46" s="92"/>
      <c r="E46" s="94"/>
      <c r="F46" s="92"/>
      <c r="G46" s="92"/>
      <c r="H46" s="96"/>
      <c r="I46" s="96"/>
      <c r="J46" s="96"/>
      <c r="K46" s="96"/>
      <c r="L46" s="26" t="s">
        <v>39</v>
      </c>
      <c r="M46" s="9">
        <v>0</v>
      </c>
      <c r="N46" s="9">
        <v>1</v>
      </c>
      <c r="O46" s="65"/>
    </row>
    <row r="47" spans="1:15" ht="30" x14ac:dyDescent="0.25">
      <c r="A47" s="63"/>
      <c r="B47" s="122"/>
      <c r="C47" s="124"/>
      <c r="D47" s="125"/>
      <c r="E47" s="124"/>
      <c r="F47" s="125"/>
      <c r="G47" s="125"/>
      <c r="H47" s="119"/>
      <c r="I47" s="119"/>
      <c r="J47" s="119"/>
      <c r="K47" s="119"/>
      <c r="L47" s="26" t="s">
        <v>81</v>
      </c>
      <c r="M47" s="9">
        <v>0</v>
      </c>
      <c r="N47" s="9">
        <v>29386</v>
      </c>
      <c r="O47" s="63"/>
    </row>
    <row r="48" spans="1:15" ht="62.1" customHeight="1" x14ac:dyDescent="0.25">
      <c r="A48" s="62" t="s">
        <v>61</v>
      </c>
      <c r="B48" s="52" t="s">
        <v>62</v>
      </c>
      <c r="C48" s="52" t="s">
        <v>128</v>
      </c>
      <c r="D48" s="62" t="s">
        <v>25</v>
      </c>
      <c r="E48" s="52" t="s">
        <v>129</v>
      </c>
      <c r="F48" s="62" t="s">
        <v>112</v>
      </c>
      <c r="G48" s="62" t="s">
        <v>113</v>
      </c>
      <c r="H48" s="88">
        <v>860000</v>
      </c>
      <c r="I48" s="88">
        <v>731000</v>
      </c>
      <c r="J48" s="88"/>
      <c r="K48" s="88">
        <v>129000</v>
      </c>
      <c r="L48" s="1" t="s">
        <v>34</v>
      </c>
      <c r="M48" s="9">
        <v>0</v>
      </c>
      <c r="N48" s="9">
        <v>11400</v>
      </c>
      <c r="O48" s="62"/>
    </row>
    <row r="49" spans="1:16" ht="64.5" customHeight="1" x14ac:dyDescent="0.25">
      <c r="A49" s="65"/>
      <c r="B49" s="53"/>
      <c r="C49" s="53"/>
      <c r="D49" s="65"/>
      <c r="E49" s="53"/>
      <c r="F49" s="65"/>
      <c r="G49" s="65"/>
      <c r="H49" s="89"/>
      <c r="I49" s="89"/>
      <c r="J49" s="89"/>
      <c r="K49" s="89"/>
      <c r="L49" s="1" t="s">
        <v>80</v>
      </c>
      <c r="M49" s="9">
        <v>0</v>
      </c>
      <c r="N49" s="9">
        <v>0.6</v>
      </c>
      <c r="O49" s="65"/>
    </row>
    <row r="50" spans="1:16" ht="30" x14ac:dyDescent="0.25">
      <c r="A50" s="65"/>
      <c r="B50" s="53"/>
      <c r="C50" s="53"/>
      <c r="D50" s="65"/>
      <c r="E50" s="53"/>
      <c r="F50" s="65"/>
      <c r="G50" s="65"/>
      <c r="H50" s="89"/>
      <c r="I50" s="89"/>
      <c r="J50" s="89"/>
      <c r="K50" s="89"/>
      <c r="L50" s="1" t="s">
        <v>39</v>
      </c>
      <c r="M50" s="9">
        <v>0</v>
      </c>
      <c r="N50" s="9">
        <v>1</v>
      </c>
      <c r="O50" s="65"/>
    </row>
    <row r="51" spans="1:16" ht="90" x14ac:dyDescent="0.25">
      <c r="A51" s="63"/>
      <c r="B51" s="54"/>
      <c r="C51" s="54"/>
      <c r="D51" s="63"/>
      <c r="E51" s="54"/>
      <c r="F51" s="63"/>
      <c r="G51" s="63"/>
      <c r="H51" s="90"/>
      <c r="I51" s="90"/>
      <c r="J51" s="90"/>
      <c r="K51" s="90"/>
      <c r="L51" s="1" t="s">
        <v>40</v>
      </c>
      <c r="M51" s="9">
        <v>0</v>
      </c>
      <c r="N51" s="9">
        <v>150</v>
      </c>
      <c r="O51" s="65"/>
    </row>
    <row r="52" spans="1:16" ht="59.1" customHeight="1" x14ac:dyDescent="0.25">
      <c r="A52" s="62" t="s">
        <v>63</v>
      </c>
      <c r="B52" s="52" t="s">
        <v>64</v>
      </c>
      <c r="C52" s="52" t="s">
        <v>130</v>
      </c>
      <c r="D52" s="62" t="s">
        <v>25</v>
      </c>
      <c r="E52" s="52" t="s">
        <v>131</v>
      </c>
      <c r="F52" s="62" t="s">
        <v>114</v>
      </c>
      <c r="G52" s="62" t="s">
        <v>115</v>
      </c>
      <c r="H52" s="88">
        <v>544763.84</v>
      </c>
      <c r="I52" s="88">
        <v>463049.26</v>
      </c>
      <c r="J52" s="88"/>
      <c r="K52" s="88">
        <v>81714.58</v>
      </c>
      <c r="L52" s="26" t="s">
        <v>82</v>
      </c>
      <c r="M52" s="12" t="s">
        <v>0</v>
      </c>
      <c r="N52" s="12">
        <v>1.1000000000000001</v>
      </c>
      <c r="O52" s="127"/>
    </row>
    <row r="53" spans="1:16" ht="30" x14ac:dyDescent="0.25">
      <c r="A53" s="65"/>
      <c r="B53" s="53"/>
      <c r="C53" s="53"/>
      <c r="D53" s="65"/>
      <c r="E53" s="53"/>
      <c r="F53" s="65"/>
      <c r="G53" s="65"/>
      <c r="H53" s="89"/>
      <c r="I53" s="89"/>
      <c r="J53" s="89"/>
      <c r="K53" s="89"/>
      <c r="L53" s="27" t="s">
        <v>39</v>
      </c>
      <c r="M53" s="12">
        <v>0</v>
      </c>
      <c r="N53" s="12">
        <v>1</v>
      </c>
      <c r="O53" s="127"/>
    </row>
    <row r="54" spans="1:16" ht="30" x14ac:dyDescent="0.25">
      <c r="A54" s="63"/>
      <c r="B54" s="54"/>
      <c r="C54" s="54"/>
      <c r="D54" s="63"/>
      <c r="E54" s="54"/>
      <c r="F54" s="63"/>
      <c r="G54" s="63"/>
      <c r="H54" s="90"/>
      <c r="I54" s="90"/>
      <c r="J54" s="90"/>
      <c r="K54" s="90"/>
      <c r="L54" s="14" t="s">
        <v>81</v>
      </c>
      <c r="M54" s="10">
        <v>0</v>
      </c>
      <c r="N54" s="10">
        <v>11000</v>
      </c>
      <c r="O54" s="128"/>
    </row>
    <row r="55" spans="1:16" ht="281.45" customHeight="1" x14ac:dyDescent="0.25">
      <c r="A55" s="62" t="s">
        <v>65</v>
      </c>
      <c r="B55" s="52" t="s">
        <v>66</v>
      </c>
      <c r="C55" s="52" t="s">
        <v>132</v>
      </c>
      <c r="D55" s="62" t="s">
        <v>25</v>
      </c>
      <c r="E55" s="52" t="s">
        <v>133</v>
      </c>
      <c r="F55" s="52" t="s">
        <v>116</v>
      </c>
      <c r="G55" s="52" t="s">
        <v>117</v>
      </c>
      <c r="H55" s="88">
        <v>460000</v>
      </c>
      <c r="I55" s="88">
        <v>391000</v>
      </c>
      <c r="J55" s="88"/>
      <c r="K55" s="129">
        <v>69000</v>
      </c>
      <c r="L55" s="28" t="s">
        <v>67</v>
      </c>
      <c r="M55" s="29">
        <v>0</v>
      </c>
      <c r="N55" s="29">
        <v>2.4</v>
      </c>
      <c r="O55" s="123"/>
    </row>
    <row r="56" spans="1:16" ht="33" customHeight="1" x14ac:dyDescent="0.25">
      <c r="A56" s="65"/>
      <c r="B56" s="53"/>
      <c r="C56" s="53"/>
      <c r="D56" s="65"/>
      <c r="E56" s="59"/>
      <c r="F56" s="59"/>
      <c r="G56" s="59"/>
      <c r="H56" s="134"/>
      <c r="I56" s="134"/>
      <c r="J56" s="134"/>
      <c r="K56" s="130"/>
      <c r="L56" s="28" t="s">
        <v>39</v>
      </c>
      <c r="M56" s="29">
        <v>0</v>
      </c>
      <c r="N56" s="29">
        <v>1</v>
      </c>
      <c r="O56" s="132"/>
    </row>
    <row r="57" spans="1:16" ht="30" x14ac:dyDescent="0.25">
      <c r="A57" s="63"/>
      <c r="B57" s="54"/>
      <c r="C57" s="54"/>
      <c r="D57" s="63"/>
      <c r="E57" s="60"/>
      <c r="F57" s="60"/>
      <c r="G57" s="60"/>
      <c r="H57" s="97"/>
      <c r="I57" s="97"/>
      <c r="J57" s="97"/>
      <c r="K57" s="131"/>
      <c r="L57" s="30" t="s">
        <v>83</v>
      </c>
      <c r="M57" s="31">
        <v>0</v>
      </c>
      <c r="N57" s="31">
        <v>24000</v>
      </c>
      <c r="O57" s="133"/>
    </row>
    <row r="58" spans="1:16" ht="183.95" customHeight="1" x14ac:dyDescent="0.25">
      <c r="A58" s="62" t="s">
        <v>68</v>
      </c>
      <c r="B58" s="52" t="s">
        <v>69</v>
      </c>
      <c r="C58" s="52" t="s">
        <v>134</v>
      </c>
      <c r="D58" s="62" t="s">
        <v>25</v>
      </c>
      <c r="E58" s="52" t="s">
        <v>133</v>
      </c>
      <c r="F58" s="62" t="s">
        <v>118</v>
      </c>
      <c r="G58" s="62" t="s">
        <v>102</v>
      </c>
      <c r="H58" s="88">
        <v>540000</v>
      </c>
      <c r="I58" s="88">
        <v>459000</v>
      </c>
      <c r="J58" s="88"/>
      <c r="K58" s="88">
        <v>81000</v>
      </c>
      <c r="L58" s="1" t="s">
        <v>82</v>
      </c>
      <c r="M58" s="6"/>
      <c r="N58" s="6">
        <v>1.7</v>
      </c>
      <c r="O58" s="113"/>
    </row>
    <row r="59" spans="1:16" ht="30" x14ac:dyDescent="0.25">
      <c r="A59" s="65"/>
      <c r="B59" s="53"/>
      <c r="C59" s="53"/>
      <c r="D59" s="65"/>
      <c r="E59" s="53"/>
      <c r="F59" s="65"/>
      <c r="G59" s="65"/>
      <c r="H59" s="89"/>
      <c r="I59" s="89"/>
      <c r="J59" s="89"/>
      <c r="K59" s="89"/>
      <c r="L59" s="1" t="s">
        <v>39</v>
      </c>
      <c r="M59" s="9">
        <v>0</v>
      </c>
      <c r="N59" s="9">
        <v>1</v>
      </c>
      <c r="O59" s="65"/>
    </row>
    <row r="60" spans="1:16" ht="30" x14ac:dyDescent="0.25">
      <c r="A60" s="63"/>
      <c r="B60" s="54"/>
      <c r="C60" s="54"/>
      <c r="D60" s="63"/>
      <c r="E60" s="54"/>
      <c r="F60" s="63"/>
      <c r="G60" s="63"/>
      <c r="H60" s="90"/>
      <c r="I60" s="90"/>
      <c r="J60" s="90"/>
      <c r="K60" s="90"/>
      <c r="L60" s="1" t="s">
        <v>83</v>
      </c>
      <c r="M60" s="9">
        <v>0</v>
      </c>
      <c r="N60" s="9">
        <v>17000</v>
      </c>
      <c r="O60" s="63"/>
    </row>
    <row r="61" spans="1:16" ht="105" x14ac:dyDescent="0.25">
      <c r="A61" s="1" t="s">
        <v>79</v>
      </c>
      <c r="B61" s="1" t="s">
        <v>73</v>
      </c>
      <c r="C61" s="1" t="s">
        <v>99</v>
      </c>
      <c r="D61" s="6" t="s">
        <v>25</v>
      </c>
      <c r="E61" s="1" t="s">
        <v>135</v>
      </c>
      <c r="F61" s="1" t="s">
        <v>103</v>
      </c>
      <c r="G61" s="1" t="s">
        <v>101</v>
      </c>
      <c r="H61" s="34">
        <v>400000</v>
      </c>
      <c r="I61" s="34">
        <v>340000</v>
      </c>
      <c r="J61" s="33"/>
      <c r="K61" s="34">
        <v>60000</v>
      </c>
      <c r="L61" s="1" t="s">
        <v>136</v>
      </c>
      <c r="M61" s="6">
        <v>0</v>
      </c>
      <c r="N61" s="9">
        <v>26850</v>
      </c>
      <c r="O61" s="1"/>
    </row>
    <row r="62" spans="1:16" ht="409.5" customHeight="1" x14ac:dyDescent="0.25">
      <c r="A62" s="73" t="s">
        <v>72</v>
      </c>
      <c r="B62" s="61" t="s">
        <v>87</v>
      </c>
      <c r="C62" s="61" t="s">
        <v>94</v>
      </c>
      <c r="D62" s="70" t="s">
        <v>70</v>
      </c>
      <c r="E62" s="61" t="s">
        <v>88</v>
      </c>
      <c r="F62" s="73" t="s">
        <v>119</v>
      </c>
      <c r="G62" s="73" t="s">
        <v>114</v>
      </c>
      <c r="H62" s="99"/>
      <c r="I62" s="99"/>
      <c r="J62" s="99"/>
      <c r="K62" s="99"/>
      <c r="L62" s="22" t="s">
        <v>120</v>
      </c>
      <c r="M62" s="2">
        <v>0</v>
      </c>
      <c r="N62" s="2">
        <v>0</v>
      </c>
      <c r="O62" s="3" t="s">
        <v>139</v>
      </c>
      <c r="P62" s="135"/>
    </row>
    <row r="63" spans="1:16" s="15" customFormat="1" ht="30" x14ac:dyDescent="0.25">
      <c r="A63" s="74"/>
      <c r="B63" s="69"/>
      <c r="C63" s="69"/>
      <c r="D63" s="71"/>
      <c r="E63" s="69"/>
      <c r="F63" s="74"/>
      <c r="G63" s="74"/>
      <c r="H63" s="100"/>
      <c r="I63" s="100"/>
      <c r="J63" s="100"/>
      <c r="K63" s="100"/>
      <c r="L63" s="35" t="s">
        <v>122</v>
      </c>
      <c r="M63" s="36">
        <v>0</v>
      </c>
      <c r="N63" s="12">
        <v>2</v>
      </c>
      <c r="O63" s="37"/>
      <c r="P63" s="135"/>
    </row>
    <row r="64" spans="1:16" x14ac:dyDescent="0.25">
      <c r="A64" s="39"/>
      <c r="B64" s="40"/>
      <c r="C64" s="40"/>
      <c r="D64" s="40"/>
      <c r="E64" s="40"/>
      <c r="F64" s="40"/>
      <c r="G64" s="40" t="s">
        <v>141</v>
      </c>
      <c r="H64" s="41">
        <f>SUM(H33:H63)</f>
        <v>11501469.719999999</v>
      </c>
      <c r="I64" s="41">
        <f t="shared" ref="I64:K64" si="1">SUM(I33:I63)</f>
        <v>9776249.2599999998</v>
      </c>
      <c r="J64" s="41">
        <f t="shared" si="1"/>
        <v>0</v>
      </c>
      <c r="K64" s="41">
        <f t="shared" si="1"/>
        <v>1725220.4600000002</v>
      </c>
      <c r="L64" s="38"/>
      <c r="M64" s="38"/>
      <c r="N64" s="38"/>
      <c r="O64" s="38"/>
    </row>
    <row r="65" spans="1:15" x14ac:dyDescent="0.25">
      <c r="A65" s="45"/>
      <c r="B65" s="38"/>
      <c r="C65" s="38"/>
      <c r="D65" s="38"/>
      <c r="E65" s="38"/>
      <c r="F65" s="38"/>
      <c r="G65" s="40" t="s">
        <v>140</v>
      </c>
      <c r="H65" s="46">
        <f>SUM(H30+H64)</f>
        <v>21042550.199999999</v>
      </c>
      <c r="I65" s="46">
        <f t="shared" ref="I65:K65" si="2">SUM(I30+I64)</f>
        <v>17886167.675999999</v>
      </c>
      <c r="J65" s="41">
        <f t="shared" si="2"/>
        <v>0</v>
      </c>
      <c r="K65" s="46">
        <f t="shared" si="2"/>
        <v>3156382.5240000002</v>
      </c>
      <c r="L65" s="38"/>
      <c r="M65" s="38"/>
      <c r="N65" s="38"/>
      <c r="O65" s="38"/>
    </row>
    <row r="69" spans="1:15" x14ac:dyDescent="0.25">
      <c r="I69" s="47"/>
    </row>
  </sheetData>
  <mergeCells count="222">
    <mergeCell ref="K62:K63"/>
    <mergeCell ref="P62:P63"/>
    <mergeCell ref="D48:D51"/>
    <mergeCell ref="E48:E51"/>
    <mergeCell ref="F48:F51"/>
    <mergeCell ref="G48:G51"/>
    <mergeCell ref="H48:H51"/>
    <mergeCell ref="I48:I51"/>
    <mergeCell ref="J48:J51"/>
    <mergeCell ref="K48:K51"/>
    <mergeCell ref="F62:F63"/>
    <mergeCell ref="G62:G63"/>
    <mergeCell ref="H62:H63"/>
    <mergeCell ref="I62:I63"/>
    <mergeCell ref="J62:J63"/>
    <mergeCell ref="A62:A63"/>
    <mergeCell ref="B62:B63"/>
    <mergeCell ref="C62:C63"/>
    <mergeCell ref="D62:D63"/>
    <mergeCell ref="E62:E63"/>
    <mergeCell ref="K55:K57"/>
    <mergeCell ref="O55:O57"/>
    <mergeCell ref="A58:A60"/>
    <mergeCell ref="B58:B60"/>
    <mergeCell ref="C58:C60"/>
    <mergeCell ref="D58:D60"/>
    <mergeCell ref="E58:E60"/>
    <mergeCell ref="F58:F60"/>
    <mergeCell ref="G58:G60"/>
    <mergeCell ref="H58:H60"/>
    <mergeCell ref="I58:I60"/>
    <mergeCell ref="J58:J60"/>
    <mergeCell ref="K58:K60"/>
    <mergeCell ref="O58:O60"/>
    <mergeCell ref="F55:F57"/>
    <mergeCell ref="G55:G57"/>
    <mergeCell ref="H55:H57"/>
    <mergeCell ref="I55:I57"/>
    <mergeCell ref="J55:J57"/>
    <mergeCell ref="A55:A57"/>
    <mergeCell ref="B55:B57"/>
    <mergeCell ref="C55:C57"/>
    <mergeCell ref="D55:D57"/>
    <mergeCell ref="E55:E57"/>
    <mergeCell ref="K45:K47"/>
    <mergeCell ref="O45:O47"/>
    <mergeCell ref="A48:A51"/>
    <mergeCell ref="O48:O51"/>
    <mergeCell ref="A52:A54"/>
    <mergeCell ref="B52:B54"/>
    <mergeCell ref="C52:C54"/>
    <mergeCell ref="D52:D54"/>
    <mergeCell ref="E52:E54"/>
    <mergeCell ref="F52:F54"/>
    <mergeCell ref="G52:G54"/>
    <mergeCell ref="H52:H54"/>
    <mergeCell ref="I52:I54"/>
    <mergeCell ref="J52:J54"/>
    <mergeCell ref="K52:K54"/>
    <mergeCell ref="O52:O54"/>
    <mergeCell ref="F45:F47"/>
    <mergeCell ref="G45:G47"/>
    <mergeCell ref="H45:H47"/>
    <mergeCell ref="I45:I47"/>
    <mergeCell ref="J45:J47"/>
    <mergeCell ref="A45:A47"/>
    <mergeCell ref="B45:B47"/>
    <mergeCell ref="C45:C47"/>
    <mergeCell ref="D45:D47"/>
    <mergeCell ref="E45:E47"/>
    <mergeCell ref="K39:K41"/>
    <mergeCell ref="O39:O41"/>
    <mergeCell ref="A42:A44"/>
    <mergeCell ref="B42:B44"/>
    <mergeCell ref="C42:C44"/>
    <mergeCell ref="D42:D44"/>
    <mergeCell ref="E42:E44"/>
    <mergeCell ref="F42:F44"/>
    <mergeCell ref="G42:G44"/>
    <mergeCell ref="H42:H44"/>
    <mergeCell ref="I42:I44"/>
    <mergeCell ref="J42:J44"/>
    <mergeCell ref="K42:K44"/>
    <mergeCell ref="O42:O44"/>
    <mergeCell ref="F39:F41"/>
    <mergeCell ref="G39:G41"/>
    <mergeCell ref="H39:H41"/>
    <mergeCell ref="I39:I41"/>
    <mergeCell ref="J39:J41"/>
    <mergeCell ref="A39:A41"/>
    <mergeCell ref="B39:B41"/>
    <mergeCell ref="C39:C41"/>
    <mergeCell ref="D39:D41"/>
    <mergeCell ref="E39:E41"/>
    <mergeCell ref="K35:K36"/>
    <mergeCell ref="O35:O36"/>
    <mergeCell ref="A37:A38"/>
    <mergeCell ref="B37:B38"/>
    <mergeCell ref="C37:C38"/>
    <mergeCell ref="D37:D38"/>
    <mergeCell ref="E37:E38"/>
    <mergeCell ref="F37:F38"/>
    <mergeCell ref="G37:G38"/>
    <mergeCell ref="H37:H38"/>
    <mergeCell ref="I37:I38"/>
    <mergeCell ref="J37:J38"/>
    <mergeCell ref="K37:K38"/>
    <mergeCell ref="O37:O38"/>
    <mergeCell ref="F35:F36"/>
    <mergeCell ref="G35:G36"/>
    <mergeCell ref="H35:H36"/>
    <mergeCell ref="I35:I36"/>
    <mergeCell ref="J35:J36"/>
    <mergeCell ref="A35:A36"/>
    <mergeCell ref="B35:B36"/>
    <mergeCell ref="C35:C36"/>
    <mergeCell ref="D35:D36"/>
    <mergeCell ref="E35:E36"/>
    <mergeCell ref="H33:H34"/>
    <mergeCell ref="I33:I34"/>
    <mergeCell ref="J33:J34"/>
    <mergeCell ref="K33:K34"/>
    <mergeCell ref="O33:O34"/>
    <mergeCell ref="C33:C34"/>
    <mergeCell ref="D33:D34"/>
    <mergeCell ref="E33:E34"/>
    <mergeCell ref="F33:F34"/>
    <mergeCell ref="G33:G34"/>
    <mergeCell ref="I25:I27"/>
    <mergeCell ref="J25:J27"/>
    <mergeCell ref="K25:K27"/>
    <mergeCell ref="O25:O27"/>
    <mergeCell ref="J28:J29"/>
    <mergeCell ref="K28:K29"/>
    <mergeCell ref="O28:O29"/>
    <mergeCell ref="D25:D27"/>
    <mergeCell ref="E25:E27"/>
    <mergeCell ref="F25:F27"/>
    <mergeCell ref="G25:G27"/>
    <mergeCell ref="H25:H27"/>
    <mergeCell ref="A28:A29"/>
    <mergeCell ref="B28:B29"/>
    <mergeCell ref="C28:C29"/>
    <mergeCell ref="D28:D29"/>
    <mergeCell ref="E28:E29"/>
    <mergeCell ref="F28:F29"/>
    <mergeCell ref="G28:G29"/>
    <mergeCell ref="H28:H29"/>
    <mergeCell ref="I28:I29"/>
    <mergeCell ref="I20:I21"/>
    <mergeCell ref="J20:J21"/>
    <mergeCell ref="K20:K21"/>
    <mergeCell ref="O20:O21"/>
    <mergeCell ref="A22:A24"/>
    <mergeCell ref="B22:B24"/>
    <mergeCell ref="C22:C24"/>
    <mergeCell ref="D22:D24"/>
    <mergeCell ref="E22:E24"/>
    <mergeCell ref="F22:F24"/>
    <mergeCell ref="G22:G24"/>
    <mergeCell ref="H22:H24"/>
    <mergeCell ref="I22:I24"/>
    <mergeCell ref="J22:J24"/>
    <mergeCell ref="K22:K24"/>
    <mergeCell ref="O22:O24"/>
    <mergeCell ref="D20:D21"/>
    <mergeCell ref="E20:E21"/>
    <mergeCell ref="F20:F21"/>
    <mergeCell ref="G20:G21"/>
    <mergeCell ref="H20:H21"/>
    <mergeCell ref="H16:H19"/>
    <mergeCell ref="I16:I19"/>
    <mergeCell ref="J16:J19"/>
    <mergeCell ref="K16:K19"/>
    <mergeCell ref="O16:O19"/>
    <mergeCell ref="D16:D19"/>
    <mergeCell ref="E16:E19"/>
    <mergeCell ref="F16:F19"/>
    <mergeCell ref="G16:G19"/>
    <mergeCell ref="H4:K4"/>
    <mergeCell ref="H5:H6"/>
    <mergeCell ref="I5:K5"/>
    <mergeCell ref="L4:N4"/>
    <mergeCell ref="L5:L6"/>
    <mergeCell ref="M5:M6"/>
    <mergeCell ref="N5:N6"/>
    <mergeCell ref="D4:D6"/>
    <mergeCell ref="E4:E6"/>
    <mergeCell ref="F4:G4"/>
    <mergeCell ref="D12:D15"/>
    <mergeCell ref="E12:E15"/>
    <mergeCell ref="F12:F15"/>
    <mergeCell ref="G12:G15"/>
    <mergeCell ref="I12:I15"/>
    <mergeCell ref="H12:H15"/>
    <mergeCell ref="J12:J15"/>
    <mergeCell ref="K12:K15"/>
    <mergeCell ref="O12:O15"/>
    <mergeCell ref="K1:P1"/>
    <mergeCell ref="F5:F6"/>
    <mergeCell ref="G5:G6"/>
    <mergeCell ref="B48:B51"/>
    <mergeCell ref="C48:C51"/>
    <mergeCell ref="A4:A6"/>
    <mergeCell ref="B4:B6"/>
    <mergeCell ref="C4:C6"/>
    <mergeCell ref="A16:A19"/>
    <mergeCell ref="B16:B19"/>
    <mergeCell ref="C16:C19"/>
    <mergeCell ref="A20:A21"/>
    <mergeCell ref="B20:B21"/>
    <mergeCell ref="C20:C21"/>
    <mergeCell ref="A25:A27"/>
    <mergeCell ref="B25:B27"/>
    <mergeCell ref="C25:C27"/>
    <mergeCell ref="A33:A34"/>
    <mergeCell ref="B33:B34"/>
    <mergeCell ref="O4:O6"/>
    <mergeCell ref="A3:P3"/>
    <mergeCell ref="A12:A15"/>
    <mergeCell ref="B12:B15"/>
    <mergeCell ref="C12:C15"/>
  </mergeCells>
  <pageMargins left="0.7" right="0.7" top="0.75" bottom="0.75" header="0.3" footer="0.3"/>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Andrius Valickas</dc:creator>
  <cp:keywords/>
  <dc:description/>
  <cp:lastModifiedBy>Vladimiras Suchodumcevas</cp:lastModifiedBy>
  <cp:revision/>
  <cp:lastPrinted>2024-06-20T07:21:09Z</cp:lastPrinted>
  <dcterms:created xsi:type="dcterms:W3CDTF">2022-11-14T04:57:06Z</dcterms:created>
  <dcterms:modified xsi:type="dcterms:W3CDTF">2024-07-25T10:40:22Z</dcterms:modified>
  <cp:category/>
  <cp:contentStatus/>
</cp:coreProperties>
</file>