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uriai\apskaita\Audra\KONTROLĖ\Finansinės ataskaitos\2026\I ketvirtis\"/>
    </mc:Choice>
  </mc:AlternateContent>
  <xr:revisionPtr revIDLastSave="0" documentId="13_ncr:1_{CFB6BBAB-130A-4FA1-8ABB-D8C561276398}" xr6:coauthVersionLast="47" xr6:coauthVersionMax="47" xr10:uidLastSave="{00000000-0000-0000-0000-000000000000}"/>
  <bookViews>
    <workbookView xWindow="-120" yWindow="-120" windowWidth="29040" windowHeight="15720" xr2:uid="{A4A56F8B-5735-4342-9078-BB26C8FFA0F0}"/>
  </bookViews>
  <sheets>
    <sheet name="1 priedas" sheetId="1" r:id="rId1"/>
  </sheets>
  <definedNames>
    <definedName name="_xlnm.Print_Titles" localSheetId="0">'1 priedas'!$19:$19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1" l="1"/>
  <c r="I44" i="1"/>
  <c r="J41" i="1"/>
  <c r="I41" i="1"/>
  <c r="J40" i="1"/>
  <c r="I40" i="1"/>
  <c r="J33" i="1"/>
  <c r="J28" i="1" s="1"/>
  <c r="J21" i="1" s="1"/>
  <c r="J56" i="1" s="1"/>
  <c r="J60" i="1" s="1"/>
  <c r="I33" i="1"/>
  <c r="J29" i="1"/>
  <c r="I29" i="1"/>
  <c r="J22" i="1"/>
  <c r="I22" i="1"/>
  <c r="I28" i="1" l="1"/>
  <c r="I21" i="1" s="1"/>
  <c r="I56" i="1" s="1"/>
  <c r="I6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94C08DB2-16F6-419B-84E5-386B25918FF2}">
      <text>
        <r>
          <rPr>
            <sz val="9"/>
            <color indexed="8"/>
            <rFont val="Tahoma"/>
            <family val="2"/>
            <charset val="186"/>
          </rPr>
          <t xml:space="preserve">#03_2_I23#
</t>
        </r>
      </text>
    </comment>
    <comment ref="I24" authorId="0" shapeId="0" xr:uid="{67CD5A8D-6C80-4FB0-AE16-912D05EFE1D4}">
      <text>
        <r>
          <rPr>
            <sz val="9"/>
            <color indexed="8"/>
            <rFont val="Tahoma"/>
            <family val="2"/>
            <charset val="186"/>
          </rPr>
          <t xml:space="preserve">#03_2_I24#
</t>
        </r>
      </text>
    </comment>
    <comment ref="I25" authorId="0" shapeId="0" xr:uid="{69348732-71B5-4443-8237-D78CCDEC9689}">
      <text>
        <r>
          <rPr>
            <sz val="9"/>
            <color indexed="8"/>
            <rFont val="Tahoma"/>
            <family val="2"/>
            <charset val="186"/>
          </rPr>
          <t>#03_2_I25#</t>
        </r>
      </text>
    </comment>
    <comment ref="I26" authorId="0" shapeId="0" xr:uid="{CF6630E9-1654-4994-9C1C-774558286CCE}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I27" authorId="0" shapeId="0" xr:uid="{503666F1-BF86-47ED-8608-15E0FF195E0E}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I41" authorId="0" shapeId="0" xr:uid="{6A761DAB-0DB6-4631-9173-7722745B7F5B}">
      <text>
        <r>
          <rPr>
            <sz val="9"/>
            <color indexed="8"/>
            <rFont val="Tahoma"/>
            <family val="2"/>
            <charset val="186"/>
          </rPr>
          <t>#03_2_I32#</t>
        </r>
      </text>
    </comment>
    <comment ref="I42" authorId="0" shapeId="0" xr:uid="{F82E393F-8AF6-4BC6-A04B-EF3650C20FA4}">
      <text>
        <r>
          <rPr>
            <sz val="9"/>
            <color indexed="8"/>
            <rFont val="Tahoma"/>
            <family val="2"/>
            <charset val="186"/>
          </rPr>
          <t>#03_2_I33#</t>
        </r>
      </text>
    </comment>
    <comment ref="I43" authorId="0" shapeId="0" xr:uid="{70AF3BAE-02C5-4C38-B016-72107AC16913}">
      <text>
        <r>
          <rPr>
            <sz val="9"/>
            <color indexed="8"/>
            <rFont val="Tahoma"/>
            <family val="2"/>
            <charset val="186"/>
          </rPr>
          <t>#03_2_I34#</t>
        </r>
      </text>
    </comment>
    <comment ref="I44" authorId="0" shapeId="0" xr:uid="{45B3DEE9-CEA5-4EDE-B0A1-B828ACF9F22B}">
      <text>
        <r>
          <rPr>
            <sz val="9"/>
            <color indexed="8"/>
            <rFont val="Tahoma"/>
            <family val="2"/>
            <charset val="186"/>
          </rPr>
          <t>#03_2_I35#</t>
        </r>
      </text>
    </comment>
    <comment ref="I45" authorId="0" shapeId="0" xr:uid="{7D11206D-5F21-4EED-BE57-3325F1D76968}">
      <text>
        <r>
          <rPr>
            <sz val="9"/>
            <color indexed="8"/>
            <rFont val="Tahoma"/>
            <family val="2"/>
            <charset val="186"/>
          </rPr>
          <t>#03_2_I36#</t>
        </r>
      </text>
    </comment>
    <comment ref="I46" authorId="0" shapeId="0" xr:uid="{4DDF73DA-0B7C-43B1-A4B9-62B2D7C4A24B}">
      <text>
        <r>
          <rPr>
            <sz val="9"/>
            <color indexed="8"/>
            <rFont val="Tahoma"/>
            <family val="2"/>
            <charset val="186"/>
          </rPr>
          <t>#03_2_I37#</t>
        </r>
      </text>
    </comment>
    <comment ref="I47" authorId="0" shapeId="0" xr:uid="{C96B5035-A017-4EE3-8E37-E2558C1B9D90}">
      <text>
        <r>
          <rPr>
            <sz val="9"/>
            <color indexed="8"/>
            <rFont val="Tahoma"/>
            <family val="2"/>
            <charset val="186"/>
          </rPr>
          <t>#03_2_I38#</t>
        </r>
      </text>
    </comment>
    <comment ref="I48" authorId="0" shapeId="0" xr:uid="{D5B3D5C0-FE15-4493-BBF9-F5601C07B682}">
      <text>
        <r>
          <rPr>
            <sz val="9"/>
            <color indexed="8"/>
            <rFont val="Tahoma"/>
            <family val="2"/>
            <charset val="186"/>
          </rPr>
          <t>#03_2_I39#</t>
        </r>
      </text>
    </comment>
    <comment ref="I49" authorId="0" shapeId="0" xr:uid="{4F167389-9F89-4D57-BDD7-F9F6E16D2800}">
      <text>
        <r>
          <rPr>
            <sz val="9"/>
            <color indexed="8"/>
            <rFont val="Tahoma"/>
            <family val="2"/>
            <charset val="186"/>
          </rPr>
          <t>#03_2_I40#</t>
        </r>
      </text>
    </comment>
    <comment ref="I50" authorId="0" shapeId="0" xr:uid="{8F95D158-5AB9-4EFA-8372-10B746D8531F}">
      <text>
        <r>
          <rPr>
            <sz val="9"/>
            <color indexed="8"/>
            <rFont val="Tahoma"/>
            <family val="2"/>
            <charset val="186"/>
          </rPr>
          <t>#03_2_I41#</t>
        </r>
      </text>
    </comment>
    <comment ref="I51" authorId="0" shapeId="0" xr:uid="{AB77043C-C1B9-41AC-BD3C-6B7DF5B7F3CF}">
      <text>
        <r>
          <rPr>
            <sz val="9"/>
            <color indexed="8"/>
            <rFont val="Tahoma"/>
            <family val="2"/>
            <charset val="186"/>
          </rPr>
          <t>#03_2_I42#</t>
        </r>
      </text>
    </comment>
    <comment ref="I52" authorId="0" shapeId="0" xr:uid="{202CF7EF-E1E5-434E-976E-40170900112B}">
      <text>
        <r>
          <rPr>
            <sz val="9"/>
            <color indexed="8"/>
            <rFont val="Tahoma"/>
            <family val="2"/>
            <charset val="186"/>
          </rPr>
          <t>#03_2_I43#</t>
        </r>
      </text>
    </comment>
    <comment ref="I53" authorId="0" shapeId="0" xr:uid="{C0DE187B-33B3-404F-9023-932FB3118562}">
      <text>
        <r>
          <rPr>
            <sz val="9"/>
            <color indexed="8"/>
            <rFont val="Tahoma"/>
            <family val="2"/>
            <charset val="186"/>
          </rPr>
          <t>#03_2_I44#</t>
        </r>
      </text>
    </comment>
    <comment ref="I54" authorId="0" shapeId="0" xr:uid="{BC6B8F30-A751-40C1-9465-402D9FDAADF7}">
      <text>
        <r>
          <rPr>
            <sz val="9"/>
            <color indexed="8"/>
            <rFont val="Tahoma"/>
            <family val="2"/>
            <charset val="186"/>
          </rPr>
          <t>#03_2_I45#</t>
        </r>
      </text>
    </comment>
    <comment ref="I58" authorId="0" shapeId="0" xr:uid="{811F666E-E811-4B8E-91A6-196A23F189B6}">
      <text>
        <r>
          <rPr>
            <sz val="9"/>
            <color indexed="8"/>
            <rFont val="Tahoma"/>
            <family val="2"/>
            <charset val="186"/>
          </rPr>
          <t>#03_2_I53#</t>
        </r>
      </text>
    </comment>
    <comment ref="I59" authorId="0" shapeId="0" xr:uid="{F32B34A9-2981-4D39-AEB7-86A6D1379D7B}">
      <text>
        <r>
          <rPr>
            <sz val="9"/>
            <color indexed="8"/>
            <rFont val="Tahoma"/>
            <family val="2"/>
            <charset val="186"/>
          </rPr>
          <t>#03_2_I55#</t>
        </r>
      </text>
    </comment>
  </commentList>
</comments>
</file>

<file path=xl/sharedStrings.xml><?xml version="1.0" encoding="utf-8"?>
<sst xmlns="http://schemas.openxmlformats.org/spreadsheetml/2006/main" count="191" uniqueCount="132">
  <si>
    <t/>
  </si>
  <si>
    <t xml:space="preserve">3-iojo viešojo sektoriaus apskaitos ir finansinės atskaitomybės standarto „Veiklos rezultatų ataskaita“ </t>
  </si>
  <si>
    <t xml:space="preserve">                                       1 priedas</t>
  </si>
  <si>
    <t>(Veiklos rezultatų ataskaitos forma)</t>
  </si>
  <si>
    <t>Molėtų Rajono Savivaldybės Kontrolės ir Audito Tarnyba</t>
  </si>
  <si>
    <t>(viešojo sektoriaus subjekto pavadinimas)</t>
  </si>
  <si>
    <t>Įm.k.188670791 Vilniaus g. 44, 33140 Molėtai</t>
  </si>
  <si>
    <t>(viešojo sektoriaus subjekto, parengusio veiklos rezultatų ataskaitą, juridinio asmens kodas, adresas)</t>
  </si>
  <si>
    <t>VEIKLOS REZULTATŲ ATASKAITA</t>
  </si>
  <si>
    <t>PAGAL  2026-03-31 D. DUOMENIS</t>
  </si>
  <si>
    <t>(data)</t>
  </si>
  <si>
    <t>Pateikimo valiuta ir tikslumas: eurais</t>
  </si>
  <si>
    <t>Eil. Nr.</t>
  </si>
  <si>
    <t>Straipsniai</t>
  </si>
  <si>
    <t>Pastabos Nr.</t>
  </si>
  <si>
    <t>Ataskaitinis laikotarpis</t>
  </si>
  <si>
    <t>Praėjęs ataskaitinis laikotarpis</t>
  </si>
  <si>
    <t>1.</t>
  </si>
  <si>
    <t>PAGRINDINĖS VEIKLOS PAJAMOS</t>
  </si>
  <si>
    <t>PAJAMOS</t>
  </si>
  <si>
    <t>1.1.</t>
  </si>
  <si>
    <t>FINANSAVIMO PAJAMOS</t>
  </si>
  <si>
    <t>1.1.1.</t>
  </si>
  <si>
    <t xml:space="preserve">Iš valstybės biudžeto </t>
  </si>
  <si>
    <t xml:space="preserve">    Iš valstybės biudžeto </t>
  </si>
  <si>
    <t>0</t>
  </si>
  <si>
    <t>1.1.2.</t>
  </si>
  <si>
    <t xml:space="preserve">Iš savivaldybių biudžetų </t>
  </si>
  <si>
    <t xml:space="preserve">    Iš savivaldybių biudžeto</t>
  </si>
  <si>
    <t>1.1.3.</t>
  </si>
  <si>
    <t>Iš ES, užsienio valstybių ir tarptautinių organizacijų lėšų</t>
  </si>
  <si>
    <t xml:space="preserve">    Iš Europos Sąjungos, užsienio valstybių ir tarptautinių organizacijų lėšų</t>
  </si>
  <si>
    <t>1.1.4.</t>
  </si>
  <si>
    <t>Iš kitų finansavimo šaltinių</t>
  </si>
  <si>
    <t xml:space="preserve">    Iš viešojo sektoriaus subjektų pajamų</t>
  </si>
  <si>
    <t>1.1.5.</t>
  </si>
  <si>
    <t xml:space="preserve">    Iš fizinių ir privačių juridinių asmenų</t>
  </si>
  <si>
    <t>1.2.</t>
  </si>
  <si>
    <t>MOKESČIŲ IR SOCIALINIŲ ĮMOKŲ PAJAMOS</t>
  </si>
  <si>
    <t>KITOS PAJAMOS</t>
  </si>
  <si>
    <t>1.2.1.</t>
  </si>
  <si>
    <t xml:space="preserve">    Rinkliavų ir žyminio mokesčio pajamos</t>
  </si>
  <si>
    <t>1.2.1.1.</t>
  </si>
  <si>
    <t xml:space="preserve">    Rinkliavų pajamos</t>
  </si>
  <si>
    <t>1.2.1.2.</t>
  </si>
  <si>
    <t xml:space="preserve">    Įskaitytas žyminis mokestis</t>
  </si>
  <si>
    <t>1.2.1.3.</t>
  </si>
  <si>
    <t xml:space="preserve">    Grąžintinas žyminis mokestis </t>
  </si>
  <si>
    <t>1.2.2.</t>
  </si>
  <si>
    <t>Prekių pardavimo ir paslaugų pajamos</t>
  </si>
  <si>
    <t>1.2.2.1.</t>
  </si>
  <si>
    <t xml:space="preserve">    Prekių pardavimo ir paslaugų, apmokamų viešojo sektoriaus subjektų lėšomis, pajamos</t>
  </si>
  <si>
    <t>1.2.2.2.</t>
  </si>
  <si>
    <t xml:space="preserve">    Kitų prekių pardavimo ir paslaugų pajamos</t>
  </si>
  <si>
    <t>1.2.3.</t>
  </si>
  <si>
    <t xml:space="preserve">    Baudų, konfiskuoto turto ir netesybų pajamos</t>
  </si>
  <si>
    <t>1.2.4.</t>
  </si>
  <si>
    <t xml:space="preserve">    Finansinės ir investicinės veiklos pajamos</t>
  </si>
  <si>
    <t>1.2.5.</t>
  </si>
  <si>
    <t xml:space="preserve">    Kitos </t>
  </si>
  <si>
    <t>1.2.6.</t>
  </si>
  <si>
    <t xml:space="preserve">    Negrąžintinai pervestinos į biudžetus, išteklių fondus pajamos</t>
  </si>
  <si>
    <t>2.</t>
  </si>
  <si>
    <t>PAGRINDINĖS VEIKLOS SĄNAUDOS</t>
  </si>
  <si>
    <t>SĄNAUDOS</t>
  </si>
  <si>
    <t xml:space="preserve">2.1. </t>
  </si>
  <si>
    <t xml:space="preserve">Darbo užmokesčio ir socialinio draudimo </t>
  </si>
  <si>
    <t>SU DARBO SANTYKIAIS SUSIJUSIŲ IŠMOKŲ SĄNAUDOS</t>
  </si>
  <si>
    <t>2.1.1.</t>
  </si>
  <si>
    <t>Nusidėvėjimo ir amortizacijos</t>
  </si>
  <si>
    <t xml:space="preserve">    Darbo užmokesčio ir socialinio draudimo sąnaudos</t>
  </si>
  <si>
    <t>2.1.2.</t>
  </si>
  <si>
    <t>KOMUNALINIŲ PASLAUGŲ IR ryšių</t>
  </si>
  <si>
    <t xml:space="preserve">    Socialinių ir kitų išmokų darbuotojams sąnaudos</t>
  </si>
  <si>
    <t>2.2.</t>
  </si>
  <si>
    <t xml:space="preserve">Komandiruočių </t>
  </si>
  <si>
    <t>PREKIŲ IR PASLAUGŲ SĄNAUDOS</t>
  </si>
  <si>
    <t>2.2.1.</t>
  </si>
  <si>
    <t xml:space="preserve">Transporto </t>
  </si>
  <si>
    <t xml:space="preserve">    Prekių ir paslaugų sąnaudos veiklai</t>
  </si>
  <si>
    <t>2.2.2.</t>
  </si>
  <si>
    <t xml:space="preserve">Kvalifikacijos kėlimo </t>
  </si>
  <si>
    <t xml:space="preserve">    Prekių ir paslaugų sąnaudos viešajam ūkiui</t>
  </si>
  <si>
    <t>2.2.3.</t>
  </si>
  <si>
    <t>PAPRASTOJO Remonto IR EKSPLOATAVIMO</t>
  </si>
  <si>
    <t xml:space="preserve">    Prekių pardavimo sąnaudos</t>
  </si>
  <si>
    <t>2.3.</t>
  </si>
  <si>
    <t>NUVERTĖJIMO IR NURAŠYTŲ SUMŲ</t>
  </si>
  <si>
    <t>NUSIDĖVĖJIMO IR AMORTIZACIJOS SĄNAUDOS</t>
  </si>
  <si>
    <t>2.4.</t>
  </si>
  <si>
    <t>SUNAUDOTŲ IR PARDUOTŲ ATSARGŲ SAVIKAINA</t>
  </si>
  <si>
    <t>NUVERTĖJIMO IR NURAŠYTŲ SUMŲ SĄNAUDOS</t>
  </si>
  <si>
    <t>2.5.</t>
  </si>
  <si>
    <t>socialinių išmokų</t>
  </si>
  <si>
    <t>SOCIALINIŲ IŠMOKŲ, STIPENDIJŲ, PRIZŲ IR PREMIJŲ SĄNAUDOS</t>
  </si>
  <si>
    <t>2.6.</t>
  </si>
  <si>
    <t>nuomos</t>
  </si>
  <si>
    <t>FINANSAVIMO SĄNAUDOS</t>
  </si>
  <si>
    <t>2.7.</t>
  </si>
  <si>
    <t>finansavimo</t>
  </si>
  <si>
    <t>FINANSINĖS IR INVESTICINĖS VEIKLOS SĄNAUDOS</t>
  </si>
  <si>
    <t>2.8.</t>
  </si>
  <si>
    <t>kitų paslaugų</t>
  </si>
  <si>
    <t>MOKESČIAI EUROPOS SĄJUNGAI IR KITOMS TARPTAUTINĖMS ORGANIZACIJOMS</t>
  </si>
  <si>
    <t>2.9.</t>
  </si>
  <si>
    <t xml:space="preserve">Kitos </t>
  </si>
  <si>
    <t>KITOS SĄNAUDOS</t>
  </si>
  <si>
    <t>2.10.</t>
  </si>
  <si>
    <t>KAPITALIZUOTOS TURTO KŪRIMO (GAMYBOS) IŠLAIDOS</t>
  </si>
  <si>
    <t>3.</t>
  </si>
  <si>
    <t>PAGRINDINĖS VEIKLOS PERVIRŠIS AR DEFICITAS</t>
  </si>
  <si>
    <t>PERVIRŠIS AR DEFICITAS IŠ VYKDOMOS VEIKLOS</t>
  </si>
  <si>
    <t xml:space="preserve">4. </t>
  </si>
  <si>
    <t>KITOS VEIKLOS REZULTATAS</t>
  </si>
  <si>
    <t>APSKAITOS POLITIKOS KEITIMO IR ESMINIŲ APSKAITOS KLAIDŲ TAISYMO ĮTAKA</t>
  </si>
  <si>
    <t>5.</t>
  </si>
  <si>
    <t>PELNO MOKESTIS</t>
  </si>
  <si>
    <t>6.</t>
  </si>
  <si>
    <t>NUOSAVYBĖS METODO ĮTAKA</t>
  </si>
  <si>
    <t>7.</t>
  </si>
  <si>
    <t>GRYNASIS PERVIRŠIS AR DEFICITAS</t>
  </si>
  <si>
    <r>
      <t>Pastaba</t>
    </r>
    <r>
      <rPr>
        <sz val="9"/>
        <rFont val="Times New Roman"/>
        <family val="1"/>
        <charset val="186"/>
      </rPr>
      <t>. Forma pildoma rengiant viešojo sektoriaus subjektų, išskyrus išteklių fondus, mokesčių fondus ir fondų fondus, veiklos rezultatų ataskaitą.</t>
    </r>
  </si>
  <si>
    <t xml:space="preserve">(pareigų pavadinimas)                           </t>
  </si>
  <si>
    <t>(parašas)</t>
  </si>
  <si>
    <t>(vardas ir pavardė)</t>
  </si>
  <si>
    <t>Audra Saugūnaitė</t>
  </si>
  <si>
    <t xml:space="preserve">(pareigų pavadinimas)                                                                                      </t>
  </si>
  <si>
    <t xml:space="preserve">  (parašas)</t>
  </si>
  <si>
    <t>2026-05-05  Nr.____</t>
  </si>
  <si>
    <t>Vyr.specialistė laikinai pavaduojanti kontrolierę</t>
  </si>
  <si>
    <t>Džiugita Eismantienė</t>
  </si>
  <si>
    <t>Finansinės apskaitos skyriaus specialistė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</si>
</sst>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0"/>
      <name val="Arial"/>
      <family val="2"/>
      <charset val="186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NewRomanPSMT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  <charset val="186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  <family val="2"/>
      <charset val="186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indexed="8"/>
      <name val="Tahoma"/>
      <family val="2"/>
      <charset val="186"/>
    </font>
    <font>
      <sz val="9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3">
    <xf numFmtId="0" fontId="0" fillId="0" borderId="0" xfId="0"/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vertical="center"/>
    </xf>
    <xf numFmtId="0" fontId="18" fillId="33" borderId="12" xfId="0" applyFont="1" applyFill="1" applyBorder="1" applyAlignment="1">
      <alignment horizontal="center" vertical="center"/>
    </xf>
    <xf numFmtId="2" fontId="18" fillId="33" borderId="12" xfId="0" applyNumberFormat="1" applyFont="1" applyFill="1" applyBorder="1" applyAlignment="1">
      <alignment horizontal="right" vertical="center"/>
    </xf>
    <xf numFmtId="0" fontId="19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2" fontId="19" fillId="0" borderId="12" xfId="0" applyNumberFormat="1" applyFont="1" applyBorder="1" applyAlignment="1">
      <alignment horizontal="right" vertical="center"/>
    </xf>
    <xf numFmtId="2" fontId="19" fillId="34" borderId="16" xfId="0" applyNumberFormat="1" applyFont="1" applyFill="1" applyBorder="1" applyAlignment="1">
      <alignment horizontal="right"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/>
    <xf numFmtId="0" fontId="19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2" fontId="18" fillId="0" borderId="12" xfId="0" applyNumberFormat="1" applyFont="1" applyBorder="1" applyAlignment="1">
      <alignment horizontal="right" vertical="center"/>
    </xf>
    <xf numFmtId="0" fontId="18" fillId="0" borderId="12" xfId="0" applyFont="1" applyBorder="1" applyAlignment="1">
      <alignment vertical="center"/>
    </xf>
    <xf numFmtId="0" fontId="29" fillId="0" borderId="12" xfId="0" applyFont="1" applyBorder="1" applyAlignment="1">
      <alignment horizontal="center" vertical="center"/>
    </xf>
    <xf numFmtId="2" fontId="18" fillId="34" borderId="16" xfId="0" applyNumberFormat="1" applyFont="1" applyFill="1" applyBorder="1" applyAlignment="1">
      <alignment horizontal="right" vertical="center"/>
    </xf>
    <xf numFmtId="0" fontId="19" fillId="0" borderId="10" xfId="0" applyFont="1" applyBorder="1" applyAlignment="1">
      <alignment wrapText="1"/>
    </xf>
    <xf numFmtId="0" fontId="30" fillId="0" borderId="0" xfId="0" applyFont="1" applyAlignment="1">
      <alignment horizontal="center" vertical="top" wrapText="1"/>
    </xf>
    <xf numFmtId="0" fontId="30" fillId="0" borderId="10" xfId="0" applyFont="1" applyBorder="1" applyAlignment="1">
      <alignment horizontal="left" wrapText="1"/>
    </xf>
    <xf numFmtId="0" fontId="30" fillId="0" borderId="0" xfId="0" applyFont="1" applyAlignment="1">
      <alignment horizontal="left" vertical="top" wrapText="1"/>
    </xf>
    <xf numFmtId="0" fontId="30" fillId="0" borderId="11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wrapText="1"/>
    </xf>
    <xf numFmtId="0" fontId="30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left" wrapText="1"/>
    </xf>
    <xf numFmtId="0" fontId="18" fillId="0" borderId="13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13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31" fillId="0" borderId="11" xfId="0" applyFont="1" applyBorder="1" applyAlignment="1">
      <alignment horizontal="left" wrapText="1"/>
    </xf>
    <xf numFmtId="0" fontId="19" fillId="0" borderId="13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3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8" fillId="33" borderId="13" xfId="0" applyFont="1" applyFill="1" applyBorder="1" applyAlignment="1">
      <alignment vertical="center" wrapText="1"/>
    </xf>
    <xf numFmtId="0" fontId="18" fillId="33" borderId="15" xfId="0" applyFont="1" applyFill="1" applyBorder="1" applyAlignment="1">
      <alignment vertical="center" wrapText="1"/>
    </xf>
    <xf numFmtId="0" fontId="18" fillId="33" borderId="14" xfId="0" applyFont="1" applyFill="1" applyBorder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1" fillId="0" borderId="0" xfId="0" applyFont="1" applyAlignment="1">
      <alignment horizontal="right" vertical="center" indent="1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C86C5-90F0-4493-9C80-C86F2211CFBD}">
  <dimension ref="B1:J65"/>
  <sheetViews>
    <sheetView showGridLines="0" tabSelected="1" zoomScaleSheetLayoutView="100" workbookViewId="0">
      <selection activeCell="E73" sqref="E73"/>
    </sheetView>
  </sheetViews>
  <sheetFormatPr defaultColWidth="9.7109375" defaultRowHeight="12.75"/>
  <cols>
    <col min="1" max="1" width="3.140625" style="1" customWidth="1"/>
    <col min="2" max="2" width="8" style="1" customWidth="1"/>
    <col min="3" max="3" width="1.5703125" style="1" hidden="1" customWidth="1"/>
    <col min="4" max="4" width="30.140625" style="1" customWidth="1"/>
    <col min="5" max="5" width="18.28515625" style="1" customWidth="1"/>
    <col min="6" max="6" width="9.7109375" style="1" hidden="1" customWidth="1"/>
    <col min="7" max="7" width="11.7109375" style="1" customWidth="1"/>
    <col min="8" max="8" width="13.140625" style="1" customWidth="1"/>
    <col min="9" max="9" width="14.7109375" style="1" customWidth="1"/>
    <col min="10" max="10" width="15.85546875" style="1" customWidth="1"/>
    <col min="11" max="16384" width="9.7109375" style="1"/>
  </cols>
  <sheetData>
    <row r="1" spans="2:10" ht="30" customHeight="1">
      <c r="B1" s="78" t="s">
        <v>0</v>
      </c>
      <c r="C1" s="78"/>
      <c r="D1" s="78"/>
      <c r="E1" s="78"/>
      <c r="F1" s="78"/>
      <c r="G1" s="78"/>
      <c r="H1" s="78"/>
      <c r="I1" s="78"/>
      <c r="J1" s="78"/>
    </row>
    <row r="2" spans="2:10" ht="15.75" customHeight="1">
      <c r="D2" s="79" t="s">
        <v>1</v>
      </c>
      <c r="E2" s="79"/>
      <c r="F2" s="79"/>
      <c r="G2" s="79"/>
      <c r="H2" s="79"/>
      <c r="I2" s="79"/>
      <c r="J2" s="79"/>
    </row>
    <row r="3" spans="2:10" ht="15.75" customHeight="1">
      <c r="D3" s="2" t="s">
        <v>2</v>
      </c>
      <c r="E3" s="2"/>
      <c r="F3" s="2"/>
      <c r="G3" s="2"/>
      <c r="H3" s="2"/>
      <c r="I3" s="2"/>
      <c r="J3" s="2"/>
    </row>
    <row r="4" spans="2:10" ht="4.5" customHeight="1"/>
    <row r="5" spans="2:10" ht="4.3499999999999996" customHeight="1">
      <c r="B5" s="80"/>
      <c r="C5" s="80"/>
      <c r="D5" s="80"/>
      <c r="E5" s="80"/>
      <c r="F5" s="80"/>
      <c r="G5" s="80"/>
      <c r="H5" s="80"/>
      <c r="I5" s="80"/>
      <c r="J5" s="80"/>
    </row>
    <row r="6" spans="2:10" ht="15.75" customHeight="1">
      <c r="B6" s="81" t="s">
        <v>3</v>
      </c>
      <c r="C6" s="81"/>
      <c r="D6" s="81"/>
      <c r="E6" s="81"/>
      <c r="F6" s="81"/>
      <c r="G6" s="81"/>
      <c r="H6" s="81"/>
      <c r="I6" s="81"/>
      <c r="J6" s="81"/>
    </row>
    <row r="7" spans="2:10" ht="15.75" customHeight="1">
      <c r="B7" s="82" t="s">
        <v>4</v>
      </c>
      <c r="C7" s="82"/>
      <c r="D7" s="82"/>
      <c r="E7" s="82"/>
      <c r="F7" s="82"/>
      <c r="G7" s="82"/>
      <c r="H7" s="82"/>
      <c r="I7" s="82"/>
      <c r="J7" s="82"/>
    </row>
    <row r="8" spans="2:10" ht="15" customHeight="1">
      <c r="B8" s="76" t="s">
        <v>5</v>
      </c>
      <c r="C8" s="76"/>
      <c r="D8" s="76"/>
      <c r="E8" s="76"/>
      <c r="F8" s="76"/>
      <c r="G8" s="76"/>
      <c r="H8" s="76"/>
      <c r="I8" s="76"/>
      <c r="J8" s="76"/>
    </row>
    <row r="9" spans="2:10" ht="15" customHeight="1">
      <c r="B9" s="75" t="s">
        <v>6</v>
      </c>
      <c r="C9" s="75"/>
      <c r="D9" s="75"/>
      <c r="E9" s="75"/>
      <c r="F9" s="75"/>
      <c r="G9" s="75"/>
      <c r="H9" s="75"/>
      <c r="I9" s="75"/>
      <c r="J9" s="75"/>
    </row>
    <row r="10" spans="2:10" ht="15" customHeight="1">
      <c r="B10" s="76" t="s">
        <v>7</v>
      </c>
      <c r="C10" s="76"/>
      <c r="D10" s="76"/>
      <c r="E10" s="76"/>
      <c r="F10" s="76"/>
      <c r="G10" s="76"/>
      <c r="H10" s="76"/>
      <c r="I10" s="76"/>
      <c r="J10" s="76"/>
    </row>
    <row r="11" spans="2:10" ht="10.5" customHeight="1">
      <c r="B11" s="67"/>
      <c r="C11" s="67"/>
      <c r="D11" s="67"/>
      <c r="E11" s="67"/>
      <c r="F11" s="67"/>
      <c r="G11" s="67"/>
      <c r="H11" s="67"/>
      <c r="I11" s="67"/>
      <c r="J11" s="67"/>
    </row>
    <row r="12" spans="2:10" ht="15" customHeight="1">
      <c r="B12" s="77" t="s">
        <v>8</v>
      </c>
      <c r="C12" s="77"/>
      <c r="D12" s="77"/>
      <c r="E12" s="77"/>
      <c r="F12" s="77"/>
      <c r="G12" s="77"/>
      <c r="H12" s="77"/>
      <c r="I12" s="77"/>
      <c r="J12" s="77"/>
    </row>
    <row r="13" spans="2:10" ht="3.75" customHeight="1">
      <c r="B13" s="67"/>
      <c r="C13" s="67"/>
      <c r="D13" s="67"/>
      <c r="E13" s="67"/>
      <c r="F13" s="67"/>
      <c r="G13" s="67"/>
      <c r="H13" s="67"/>
      <c r="I13" s="67"/>
      <c r="J13" s="67"/>
    </row>
    <row r="14" spans="2:10" ht="15" customHeight="1">
      <c r="B14" s="77" t="s">
        <v>9</v>
      </c>
      <c r="C14" s="77"/>
      <c r="D14" s="77"/>
      <c r="E14" s="77"/>
      <c r="F14" s="77"/>
      <c r="G14" s="77"/>
      <c r="H14" s="77"/>
      <c r="I14" s="77"/>
      <c r="J14" s="77"/>
    </row>
    <row r="15" spans="2:10" ht="7.5" customHeight="1">
      <c r="B15" s="3"/>
      <c r="C15" s="4"/>
      <c r="D15" s="4"/>
      <c r="E15" s="4"/>
      <c r="F15" s="4"/>
      <c r="G15" s="4"/>
      <c r="H15" s="4"/>
      <c r="I15" s="4"/>
      <c r="J15" s="4"/>
    </row>
    <row r="16" spans="2:10" ht="15" customHeight="1">
      <c r="B16" s="66" t="s">
        <v>128</v>
      </c>
      <c r="C16" s="66"/>
      <c r="D16" s="66"/>
      <c r="E16" s="66"/>
      <c r="F16" s="66"/>
      <c r="G16" s="66"/>
      <c r="H16" s="66"/>
      <c r="I16" s="66"/>
      <c r="J16" s="66"/>
    </row>
    <row r="17" spans="2:10" ht="15" customHeight="1">
      <c r="B17" s="67" t="s">
        <v>10</v>
      </c>
      <c r="C17" s="67"/>
      <c r="D17" s="67"/>
      <c r="E17" s="67"/>
      <c r="F17" s="67"/>
      <c r="G17" s="67"/>
      <c r="H17" s="67"/>
      <c r="I17" s="67"/>
      <c r="J17" s="67"/>
    </row>
    <row r="18" spans="2:10" s="4" customFormat="1" ht="15" customHeight="1">
      <c r="B18" s="68" t="s">
        <v>11</v>
      </c>
      <c r="C18" s="68"/>
      <c r="D18" s="68"/>
      <c r="E18" s="68"/>
      <c r="F18" s="68"/>
      <c r="G18" s="68"/>
      <c r="H18" s="68"/>
      <c r="I18" s="68"/>
      <c r="J18" s="68"/>
    </row>
    <row r="19" spans="2:10" s="5" customFormat="1" ht="50.1" customHeight="1">
      <c r="B19" s="69" t="s">
        <v>12</v>
      </c>
      <c r="C19" s="70"/>
      <c r="D19" s="69" t="s">
        <v>13</v>
      </c>
      <c r="E19" s="71"/>
      <c r="F19" s="71"/>
      <c r="G19" s="70"/>
      <c r="H19" s="6" t="s">
        <v>14</v>
      </c>
      <c r="I19" s="6" t="s">
        <v>15</v>
      </c>
      <c r="J19" s="6" t="s">
        <v>16</v>
      </c>
    </row>
    <row r="20" spans="2:10" s="5" customFormat="1" ht="19.5" customHeight="1">
      <c r="B20" s="7">
        <v>1</v>
      </c>
      <c r="C20" s="8"/>
      <c r="D20" s="72">
        <v>2</v>
      </c>
      <c r="E20" s="73"/>
      <c r="F20" s="73"/>
      <c r="G20" s="74"/>
      <c r="H20" s="9">
        <v>3</v>
      </c>
      <c r="I20" s="9">
        <v>4</v>
      </c>
      <c r="J20" s="9">
        <v>5</v>
      </c>
    </row>
    <row r="21" spans="2:10" ht="15.75" customHeight="1">
      <c r="B21" s="10" t="s">
        <v>17</v>
      </c>
      <c r="C21" s="11" t="s">
        <v>18</v>
      </c>
      <c r="D21" s="63" t="s">
        <v>19</v>
      </c>
      <c r="E21" s="64"/>
      <c r="F21" s="64"/>
      <c r="G21" s="65"/>
      <c r="H21" s="12"/>
      <c r="I21" s="13">
        <f>SUM(I22,I28)</f>
        <v>24598.13</v>
      </c>
      <c r="J21" s="13">
        <f>SUM(J22,J28)</f>
        <v>0</v>
      </c>
    </row>
    <row r="22" spans="2:10" ht="15.75" customHeight="1">
      <c r="B22" s="9" t="s">
        <v>20</v>
      </c>
      <c r="C22" s="14" t="s">
        <v>21</v>
      </c>
      <c r="D22" s="60" t="s">
        <v>21</v>
      </c>
      <c r="E22" s="61"/>
      <c r="F22" s="61"/>
      <c r="G22" s="62"/>
      <c r="H22" s="15"/>
      <c r="I22" s="16">
        <f>SUM(I23:I27)</f>
        <v>24598.13</v>
      </c>
      <c r="J22" s="16">
        <f>SUM(J23:J27)</f>
        <v>0</v>
      </c>
    </row>
    <row r="23" spans="2:10" ht="15.75" customHeight="1">
      <c r="B23" s="9" t="s">
        <v>22</v>
      </c>
      <c r="C23" s="14" t="s">
        <v>23</v>
      </c>
      <c r="D23" s="60" t="s">
        <v>24</v>
      </c>
      <c r="E23" s="61"/>
      <c r="F23" s="61"/>
      <c r="G23" s="62"/>
      <c r="H23" s="15"/>
      <c r="I23" s="17" t="s">
        <v>25</v>
      </c>
      <c r="J23" s="17" t="s">
        <v>25</v>
      </c>
    </row>
    <row r="24" spans="2:10" ht="15.75" customHeight="1">
      <c r="B24" s="9" t="s">
        <v>26</v>
      </c>
      <c r="C24" s="18" t="s">
        <v>27</v>
      </c>
      <c r="D24" s="51" t="s">
        <v>28</v>
      </c>
      <c r="E24" s="52"/>
      <c r="F24" s="52"/>
      <c r="G24" s="53"/>
      <c r="H24" s="15"/>
      <c r="I24" s="17">
        <v>24598.13</v>
      </c>
      <c r="J24" s="17"/>
    </row>
    <row r="25" spans="2:10" ht="30.75" customHeight="1">
      <c r="B25" s="9" t="s">
        <v>29</v>
      </c>
      <c r="C25" s="14" t="s">
        <v>30</v>
      </c>
      <c r="D25" s="51" t="s">
        <v>31</v>
      </c>
      <c r="E25" s="52"/>
      <c r="F25" s="52"/>
      <c r="G25" s="53"/>
      <c r="H25" s="15"/>
      <c r="I25" s="17" t="s">
        <v>25</v>
      </c>
      <c r="J25" s="17" t="s">
        <v>25</v>
      </c>
    </row>
    <row r="26" spans="2:10" ht="15.75" customHeight="1">
      <c r="B26" s="9" t="s">
        <v>32</v>
      </c>
      <c r="C26" s="18" t="s">
        <v>33</v>
      </c>
      <c r="D26" s="51" t="s">
        <v>34</v>
      </c>
      <c r="E26" s="52"/>
      <c r="F26" s="52"/>
      <c r="G26" s="53"/>
      <c r="H26" s="15"/>
      <c r="I26" s="17" t="s">
        <v>25</v>
      </c>
      <c r="J26" s="17" t="s">
        <v>25</v>
      </c>
    </row>
    <row r="27" spans="2:10" ht="15.75" customHeight="1">
      <c r="B27" s="9" t="s">
        <v>35</v>
      </c>
      <c r="C27" s="18"/>
      <c r="D27" s="60" t="s">
        <v>36</v>
      </c>
      <c r="E27" s="61"/>
      <c r="F27" s="61"/>
      <c r="G27" s="62"/>
      <c r="H27" s="15"/>
      <c r="I27" s="17" t="s">
        <v>25</v>
      </c>
      <c r="J27" s="17" t="s">
        <v>25</v>
      </c>
    </row>
    <row r="28" spans="2:10" ht="15.75" customHeight="1">
      <c r="B28" s="22" t="s">
        <v>37</v>
      </c>
      <c r="C28" s="14" t="s">
        <v>38</v>
      </c>
      <c r="D28" s="51" t="s">
        <v>39</v>
      </c>
      <c r="E28" s="52"/>
      <c r="F28" s="52"/>
      <c r="G28" s="53"/>
      <c r="H28" s="15"/>
      <c r="I28" s="16">
        <f>SUM(I29,I33,I36,I37,I38,I39)</f>
        <v>0</v>
      </c>
      <c r="J28" s="16">
        <f>SUM(J29,J33,J36,J37,J38,J39)</f>
        <v>0</v>
      </c>
    </row>
    <row r="29" spans="2:10" ht="15.75" customHeight="1">
      <c r="B29" s="23" t="s">
        <v>40</v>
      </c>
      <c r="C29" s="24"/>
      <c r="D29" s="25" t="s">
        <v>41</v>
      </c>
      <c r="E29" s="21"/>
      <c r="F29" s="21"/>
      <c r="G29" s="20"/>
      <c r="H29" s="15"/>
      <c r="I29" s="16">
        <f>SUM(I30:I32)</f>
        <v>0</v>
      </c>
      <c r="J29" s="16">
        <f>SUM(J30:J32)</f>
        <v>0</v>
      </c>
    </row>
    <row r="30" spans="2:10" ht="15.75" customHeight="1">
      <c r="B30" s="26" t="s">
        <v>42</v>
      </c>
      <c r="C30" s="14"/>
      <c r="D30" s="19" t="s">
        <v>43</v>
      </c>
      <c r="E30" s="21"/>
      <c r="F30" s="21"/>
      <c r="G30" s="20"/>
      <c r="H30" s="15"/>
      <c r="I30" s="16" t="s">
        <v>25</v>
      </c>
      <c r="J30" s="16" t="s">
        <v>25</v>
      </c>
    </row>
    <row r="31" spans="2:10" ht="15.75" customHeight="1">
      <c r="B31" s="9" t="s">
        <v>44</v>
      </c>
      <c r="C31" s="14"/>
      <c r="D31" s="19" t="s">
        <v>45</v>
      </c>
      <c r="E31" s="21"/>
      <c r="F31" s="21"/>
      <c r="G31" s="20"/>
      <c r="H31" s="15"/>
      <c r="I31" s="16" t="s">
        <v>25</v>
      </c>
      <c r="J31" s="16" t="s">
        <v>25</v>
      </c>
    </row>
    <row r="32" spans="2:10" ht="15.75" customHeight="1">
      <c r="B32" s="22" t="s">
        <v>46</v>
      </c>
      <c r="C32" s="14"/>
      <c r="D32" s="19" t="s">
        <v>47</v>
      </c>
      <c r="E32" s="21"/>
      <c r="F32" s="21"/>
      <c r="G32" s="20"/>
      <c r="H32" s="15"/>
      <c r="I32" s="16" t="s">
        <v>25</v>
      </c>
      <c r="J32" s="16" t="s">
        <v>25</v>
      </c>
    </row>
    <row r="33" spans="2:10" ht="15.75" customHeight="1">
      <c r="B33" s="23" t="s">
        <v>48</v>
      </c>
      <c r="C33" s="24"/>
      <c r="D33" s="19" t="s">
        <v>49</v>
      </c>
      <c r="E33" s="21"/>
      <c r="F33" s="21"/>
      <c r="G33" s="20"/>
      <c r="H33" s="15"/>
      <c r="I33" s="16">
        <f>SUM(I34:I35)</f>
        <v>0</v>
      </c>
      <c r="J33" s="16">
        <f>SUM(J34:J35)</f>
        <v>0</v>
      </c>
    </row>
    <row r="34" spans="2:10" ht="30.75" customHeight="1">
      <c r="B34" s="26" t="s">
        <v>50</v>
      </c>
      <c r="C34" s="14"/>
      <c r="D34" s="60" t="s">
        <v>51</v>
      </c>
      <c r="E34" s="61"/>
      <c r="F34" s="61"/>
      <c r="G34" s="62"/>
      <c r="H34" s="15"/>
      <c r="I34" s="16" t="s">
        <v>25</v>
      </c>
      <c r="J34" s="16" t="s">
        <v>25</v>
      </c>
    </row>
    <row r="35" spans="2:10" ht="15.75" customHeight="1">
      <c r="B35" s="9" t="s">
        <v>52</v>
      </c>
      <c r="C35" s="14"/>
      <c r="D35" s="60" t="s">
        <v>53</v>
      </c>
      <c r="E35" s="61"/>
      <c r="F35" s="61"/>
      <c r="G35" s="62"/>
      <c r="H35" s="15"/>
      <c r="I35" s="16" t="s">
        <v>25</v>
      </c>
      <c r="J35" s="16" t="s">
        <v>25</v>
      </c>
    </row>
    <row r="36" spans="2:10" ht="15.75" customHeight="1">
      <c r="B36" s="9" t="s">
        <v>54</v>
      </c>
      <c r="C36" s="14"/>
      <c r="D36" s="60" t="s">
        <v>55</v>
      </c>
      <c r="E36" s="61"/>
      <c r="F36" s="61"/>
      <c r="G36" s="62"/>
      <c r="H36" s="15"/>
      <c r="I36" s="16" t="s">
        <v>25</v>
      </c>
      <c r="J36" s="16" t="s">
        <v>25</v>
      </c>
    </row>
    <row r="37" spans="2:10" ht="15.75" customHeight="1">
      <c r="B37" s="9" t="s">
        <v>56</v>
      </c>
      <c r="C37" s="14"/>
      <c r="D37" s="60" t="s">
        <v>57</v>
      </c>
      <c r="E37" s="61"/>
      <c r="F37" s="61"/>
      <c r="G37" s="62"/>
      <c r="H37" s="15"/>
      <c r="I37" s="16" t="s">
        <v>25</v>
      </c>
      <c r="J37" s="16" t="s">
        <v>25</v>
      </c>
    </row>
    <row r="38" spans="2:10" ht="15.75" customHeight="1">
      <c r="B38" s="9" t="s">
        <v>58</v>
      </c>
      <c r="C38" s="14"/>
      <c r="D38" s="60" t="s">
        <v>59</v>
      </c>
      <c r="E38" s="61"/>
      <c r="F38" s="61"/>
      <c r="G38" s="62"/>
      <c r="H38" s="15"/>
      <c r="I38" s="16" t="s">
        <v>25</v>
      </c>
      <c r="J38" s="16" t="s">
        <v>25</v>
      </c>
    </row>
    <row r="39" spans="2:10" ht="15.75" customHeight="1">
      <c r="B39" s="9" t="s">
        <v>60</v>
      </c>
      <c r="C39" s="14"/>
      <c r="D39" s="60" t="s">
        <v>61</v>
      </c>
      <c r="E39" s="61"/>
      <c r="F39" s="61"/>
      <c r="G39" s="62"/>
      <c r="H39" s="15"/>
      <c r="I39" s="16" t="s">
        <v>25</v>
      </c>
      <c r="J39" s="16" t="s">
        <v>25</v>
      </c>
    </row>
    <row r="40" spans="2:10" ht="15.75" customHeight="1">
      <c r="B40" s="10" t="s">
        <v>62</v>
      </c>
      <c r="C40" s="11" t="s">
        <v>63</v>
      </c>
      <c r="D40" s="63" t="s">
        <v>64</v>
      </c>
      <c r="E40" s="64"/>
      <c r="F40" s="64"/>
      <c r="G40" s="65"/>
      <c r="H40" s="12"/>
      <c r="I40" s="13">
        <f>SUM(I41,I44,I48,I49,I50,I51,I52,I53,I54,I55)</f>
        <v>24598.129999999997</v>
      </c>
      <c r="J40" s="13">
        <f>SUM(J41,J44,J48,J49,J50,J51,J52,J53,J54,J55)</f>
        <v>0</v>
      </c>
    </row>
    <row r="41" spans="2:10" ht="15.75" customHeight="1">
      <c r="B41" s="9" t="s">
        <v>65</v>
      </c>
      <c r="C41" s="14" t="s">
        <v>66</v>
      </c>
      <c r="D41" s="51" t="s">
        <v>67</v>
      </c>
      <c r="E41" s="52"/>
      <c r="F41" s="52"/>
      <c r="G41" s="53"/>
      <c r="H41" s="15"/>
      <c r="I41" s="17">
        <f>SUM(I42:I43)</f>
        <v>23931.69</v>
      </c>
      <c r="J41" s="17">
        <f>SUM(J42:J43)</f>
        <v>0</v>
      </c>
    </row>
    <row r="42" spans="2:10" ht="15.75" customHeight="1">
      <c r="B42" s="9" t="s">
        <v>68</v>
      </c>
      <c r="C42" s="14" t="s">
        <v>69</v>
      </c>
      <c r="D42" s="51" t="s">
        <v>70</v>
      </c>
      <c r="E42" s="52"/>
      <c r="F42" s="52"/>
      <c r="G42" s="53"/>
      <c r="H42" s="15"/>
      <c r="I42" s="17">
        <v>23931.69</v>
      </c>
      <c r="J42" s="17" t="s">
        <v>25</v>
      </c>
    </row>
    <row r="43" spans="2:10" ht="15.75" customHeight="1">
      <c r="B43" s="9" t="s">
        <v>71</v>
      </c>
      <c r="C43" s="14" t="s">
        <v>72</v>
      </c>
      <c r="D43" s="51" t="s">
        <v>73</v>
      </c>
      <c r="E43" s="52"/>
      <c r="F43" s="52"/>
      <c r="G43" s="53"/>
      <c r="H43" s="15"/>
      <c r="I43" s="17" t="s">
        <v>25</v>
      </c>
      <c r="J43" s="17" t="s">
        <v>25</v>
      </c>
    </row>
    <row r="44" spans="2:10" ht="15.75" customHeight="1">
      <c r="B44" s="9" t="s">
        <v>74</v>
      </c>
      <c r="C44" s="14" t="s">
        <v>75</v>
      </c>
      <c r="D44" s="60" t="s">
        <v>76</v>
      </c>
      <c r="E44" s="61"/>
      <c r="F44" s="61"/>
      <c r="G44" s="62"/>
      <c r="H44" s="15"/>
      <c r="I44" s="17">
        <f>SUM(I45:I47)</f>
        <v>475.6</v>
      </c>
      <c r="J44" s="17">
        <f>SUM(J45:J47)</f>
        <v>0</v>
      </c>
    </row>
    <row r="45" spans="2:10" ht="15.75" customHeight="1">
      <c r="B45" s="9" t="s">
        <v>77</v>
      </c>
      <c r="C45" s="14" t="s">
        <v>78</v>
      </c>
      <c r="D45" s="60" t="s">
        <v>79</v>
      </c>
      <c r="E45" s="61"/>
      <c r="F45" s="61"/>
      <c r="G45" s="62"/>
      <c r="H45" s="15"/>
      <c r="I45" s="17">
        <v>475.6</v>
      </c>
      <c r="J45" s="17" t="s">
        <v>25</v>
      </c>
    </row>
    <row r="46" spans="2:10" ht="15.75" customHeight="1">
      <c r="B46" s="9" t="s">
        <v>80</v>
      </c>
      <c r="C46" s="14" t="s">
        <v>81</v>
      </c>
      <c r="D46" s="60" t="s">
        <v>82</v>
      </c>
      <c r="E46" s="61"/>
      <c r="F46" s="61"/>
      <c r="G46" s="62"/>
      <c r="H46" s="15"/>
      <c r="I46" s="17" t="s">
        <v>25</v>
      </c>
      <c r="J46" s="17" t="s">
        <v>25</v>
      </c>
    </row>
    <row r="47" spans="2:10" ht="15.75" customHeight="1">
      <c r="B47" s="9" t="s">
        <v>83</v>
      </c>
      <c r="C47" s="14" t="s">
        <v>84</v>
      </c>
      <c r="D47" s="60" t="s">
        <v>85</v>
      </c>
      <c r="E47" s="61"/>
      <c r="F47" s="61"/>
      <c r="G47" s="62"/>
      <c r="H47" s="15"/>
      <c r="I47" s="17" t="s">
        <v>25</v>
      </c>
      <c r="J47" s="17" t="s">
        <v>25</v>
      </c>
    </row>
    <row r="48" spans="2:10" ht="15.75" customHeight="1">
      <c r="B48" s="9" t="s">
        <v>86</v>
      </c>
      <c r="C48" s="14" t="s">
        <v>87</v>
      </c>
      <c r="D48" s="51" t="s">
        <v>88</v>
      </c>
      <c r="E48" s="52"/>
      <c r="F48" s="52"/>
      <c r="G48" s="53"/>
      <c r="H48" s="15"/>
      <c r="I48" s="17">
        <v>190.84</v>
      </c>
      <c r="J48" s="17" t="s">
        <v>25</v>
      </c>
    </row>
    <row r="49" spans="2:10" ht="15.75" customHeight="1">
      <c r="B49" s="9" t="s">
        <v>89</v>
      </c>
      <c r="C49" s="14" t="s">
        <v>90</v>
      </c>
      <c r="D49" s="60" t="s">
        <v>91</v>
      </c>
      <c r="E49" s="61"/>
      <c r="F49" s="61"/>
      <c r="G49" s="62"/>
      <c r="H49" s="15"/>
      <c r="I49" s="17" t="s">
        <v>25</v>
      </c>
      <c r="J49" s="17" t="s">
        <v>25</v>
      </c>
    </row>
    <row r="50" spans="2:10" ht="15.75" customHeight="1">
      <c r="B50" s="9" t="s">
        <v>92</v>
      </c>
      <c r="C50" s="14" t="s">
        <v>93</v>
      </c>
      <c r="D50" s="51" t="s">
        <v>94</v>
      </c>
      <c r="E50" s="52"/>
      <c r="F50" s="52"/>
      <c r="G50" s="53"/>
      <c r="H50" s="15"/>
      <c r="I50" s="17" t="s">
        <v>25</v>
      </c>
      <c r="J50" s="17" t="s">
        <v>25</v>
      </c>
    </row>
    <row r="51" spans="2:10" ht="15.75" customHeight="1">
      <c r="B51" s="9" t="s">
        <v>95</v>
      </c>
      <c r="C51" s="14" t="s">
        <v>96</v>
      </c>
      <c r="D51" s="51" t="s">
        <v>97</v>
      </c>
      <c r="E51" s="52"/>
      <c r="F51" s="52"/>
      <c r="G51" s="53"/>
      <c r="H51" s="15"/>
      <c r="I51" s="17" t="s">
        <v>25</v>
      </c>
      <c r="J51" s="17" t="s">
        <v>25</v>
      </c>
    </row>
    <row r="52" spans="2:10" ht="15.75" customHeight="1">
      <c r="B52" s="9" t="s">
        <v>98</v>
      </c>
      <c r="C52" s="14" t="s">
        <v>99</v>
      </c>
      <c r="D52" s="51" t="s">
        <v>100</v>
      </c>
      <c r="E52" s="52"/>
      <c r="F52" s="52"/>
      <c r="G52" s="53"/>
      <c r="H52" s="15"/>
      <c r="I52" s="17" t="s">
        <v>25</v>
      </c>
      <c r="J52" s="17" t="s">
        <v>25</v>
      </c>
    </row>
    <row r="53" spans="2:10" ht="31.5" customHeight="1">
      <c r="B53" s="9" t="s">
        <v>101</v>
      </c>
      <c r="C53" s="14" t="s">
        <v>102</v>
      </c>
      <c r="D53" s="51" t="s">
        <v>103</v>
      </c>
      <c r="E53" s="52"/>
      <c r="F53" s="52"/>
      <c r="G53" s="53"/>
      <c r="H53" s="15"/>
      <c r="I53" s="17" t="s">
        <v>25</v>
      </c>
      <c r="J53" s="17" t="s">
        <v>25</v>
      </c>
    </row>
    <row r="54" spans="2:10" ht="15.75" customHeight="1">
      <c r="B54" s="9" t="s">
        <v>104</v>
      </c>
      <c r="C54" s="14" t="s">
        <v>105</v>
      </c>
      <c r="D54" s="54" t="s">
        <v>106</v>
      </c>
      <c r="E54" s="55"/>
      <c r="F54" s="55"/>
      <c r="G54" s="56"/>
      <c r="H54" s="15"/>
      <c r="I54" s="17" t="s">
        <v>25</v>
      </c>
      <c r="J54" s="17" t="s">
        <v>25</v>
      </c>
    </row>
    <row r="55" spans="2:10" ht="32.1" customHeight="1">
      <c r="B55" s="9" t="s">
        <v>107</v>
      </c>
      <c r="C55" s="14"/>
      <c r="D55" s="57" t="s">
        <v>108</v>
      </c>
      <c r="E55" s="58"/>
      <c r="F55" s="58"/>
      <c r="G55" s="59"/>
      <c r="H55" s="15"/>
      <c r="I55" s="17" t="s">
        <v>25</v>
      </c>
      <c r="J55" s="17" t="s">
        <v>25</v>
      </c>
    </row>
    <row r="56" spans="2:10" ht="15.75" customHeight="1">
      <c r="B56" s="27" t="s">
        <v>109</v>
      </c>
      <c r="C56" s="28" t="s">
        <v>110</v>
      </c>
      <c r="D56" s="41" t="s">
        <v>111</v>
      </c>
      <c r="E56" s="42"/>
      <c r="F56" s="42"/>
      <c r="G56" s="43"/>
      <c r="H56" s="27"/>
      <c r="I56" s="29">
        <f>I21-I40</f>
        <v>0</v>
      </c>
      <c r="J56" s="29">
        <f>J21-J40</f>
        <v>0</v>
      </c>
    </row>
    <row r="57" spans="2:10" ht="32.25" customHeight="1">
      <c r="B57" s="27" t="s">
        <v>112</v>
      </c>
      <c r="C57" s="30" t="s">
        <v>113</v>
      </c>
      <c r="D57" s="44" t="s">
        <v>114</v>
      </c>
      <c r="E57" s="45"/>
      <c r="F57" s="45"/>
      <c r="G57" s="46"/>
      <c r="H57" s="31"/>
      <c r="I57" s="29" t="s">
        <v>25</v>
      </c>
      <c r="J57" s="29" t="s">
        <v>25</v>
      </c>
    </row>
    <row r="58" spans="2:10" ht="15.75" customHeight="1">
      <c r="B58" s="27" t="s">
        <v>115</v>
      </c>
      <c r="C58" s="28" t="s">
        <v>116</v>
      </c>
      <c r="D58" s="41" t="s">
        <v>116</v>
      </c>
      <c r="E58" s="42"/>
      <c r="F58" s="42"/>
      <c r="G58" s="43"/>
      <c r="H58" s="31"/>
      <c r="I58" s="32" t="s">
        <v>25</v>
      </c>
      <c r="J58" s="32" t="s">
        <v>25</v>
      </c>
    </row>
    <row r="59" spans="2:10" ht="15.75" customHeight="1">
      <c r="B59" s="27" t="s">
        <v>117</v>
      </c>
      <c r="C59" s="30" t="s">
        <v>118</v>
      </c>
      <c r="D59" s="47" t="s">
        <v>118</v>
      </c>
      <c r="E59" s="48"/>
      <c r="F59" s="48"/>
      <c r="G59" s="49"/>
      <c r="H59" s="31"/>
      <c r="I59" s="32" t="s">
        <v>25</v>
      </c>
      <c r="J59" s="32" t="s">
        <v>25</v>
      </c>
    </row>
    <row r="60" spans="2:10" ht="15.75" customHeight="1">
      <c r="B60" s="27" t="s">
        <v>119</v>
      </c>
      <c r="C60" s="28" t="s">
        <v>120</v>
      </c>
      <c r="D60" s="41" t="s">
        <v>120</v>
      </c>
      <c r="E60" s="42"/>
      <c r="F60" s="42"/>
      <c r="G60" s="43"/>
      <c r="H60" s="31"/>
      <c r="I60" s="29">
        <f>SUM(I56,I57,I58,I59)</f>
        <v>0</v>
      </c>
      <c r="J60" s="29">
        <f>SUM(J56,J57,J58,J59)</f>
        <v>0</v>
      </c>
    </row>
    <row r="61" spans="2:10" ht="11.1" customHeight="1">
      <c r="B61" s="50" t="s">
        <v>121</v>
      </c>
      <c r="C61" s="50"/>
      <c r="D61" s="50"/>
      <c r="E61" s="50"/>
      <c r="F61" s="50"/>
      <c r="G61" s="50"/>
      <c r="H61" s="50"/>
      <c r="I61" s="50"/>
      <c r="J61" s="50"/>
    </row>
    <row r="62" spans="2:10" ht="27.75" customHeight="1">
      <c r="B62" s="38" t="s">
        <v>129</v>
      </c>
      <c r="C62" s="38"/>
      <c r="D62" s="38"/>
      <c r="E62" s="38"/>
      <c r="F62" s="38"/>
      <c r="G62" s="38"/>
      <c r="H62" s="33"/>
      <c r="I62" s="39" t="s">
        <v>130</v>
      </c>
      <c r="J62" s="39"/>
    </row>
    <row r="63" spans="2:10" s="4" customFormat="1" ht="18.75" customHeight="1">
      <c r="B63" s="36" t="s">
        <v>122</v>
      </c>
      <c r="C63" s="36"/>
      <c r="D63" s="36"/>
      <c r="E63" s="36"/>
      <c r="F63" s="36"/>
      <c r="G63" s="36"/>
      <c r="H63" s="34" t="s">
        <v>123</v>
      </c>
      <c r="I63" s="37" t="s">
        <v>124</v>
      </c>
      <c r="J63" s="37"/>
    </row>
    <row r="64" spans="2:10" s="4" customFormat="1" ht="15" customHeight="1">
      <c r="B64" s="40" t="s">
        <v>131</v>
      </c>
      <c r="C64" s="40"/>
      <c r="D64" s="40"/>
      <c r="E64" s="40"/>
      <c r="F64" s="40"/>
      <c r="G64" s="40"/>
      <c r="H64" s="35"/>
      <c r="I64" s="39" t="s">
        <v>125</v>
      </c>
      <c r="J64" s="39"/>
    </row>
    <row r="65" spans="2:10" s="4" customFormat="1" ht="15.6" customHeight="1">
      <c r="B65" s="36" t="s">
        <v>126</v>
      </c>
      <c r="C65" s="36"/>
      <c r="D65" s="36"/>
      <c r="E65" s="36"/>
      <c r="F65" s="36"/>
      <c r="G65" s="36"/>
      <c r="H65" s="34" t="s">
        <v>127</v>
      </c>
      <c r="I65" s="37" t="s">
        <v>124</v>
      </c>
      <c r="J65" s="37"/>
    </row>
  </sheetData>
  <mergeCells count="62">
    <mergeCell ref="B8:J8"/>
    <mergeCell ref="B1:J1"/>
    <mergeCell ref="D2:J2"/>
    <mergeCell ref="B5:J5"/>
    <mergeCell ref="B6:J6"/>
    <mergeCell ref="B7:J7"/>
    <mergeCell ref="D20:G20"/>
    <mergeCell ref="B9:J9"/>
    <mergeCell ref="B10:J10"/>
    <mergeCell ref="B11:J11"/>
    <mergeCell ref="B12:J12"/>
    <mergeCell ref="B13:J13"/>
    <mergeCell ref="B14:J14"/>
    <mergeCell ref="B16:J16"/>
    <mergeCell ref="B17:J17"/>
    <mergeCell ref="B18:J18"/>
    <mergeCell ref="B19:C19"/>
    <mergeCell ref="D19:G19"/>
    <mergeCell ref="D37:G37"/>
    <mergeCell ref="D21:G21"/>
    <mergeCell ref="D22:G22"/>
    <mergeCell ref="D23:G23"/>
    <mergeCell ref="D24:G24"/>
    <mergeCell ref="D25:G25"/>
    <mergeCell ref="D26:G26"/>
    <mergeCell ref="D27:G27"/>
    <mergeCell ref="D28:G28"/>
    <mergeCell ref="D34:G34"/>
    <mergeCell ref="D35:G35"/>
    <mergeCell ref="D36:G36"/>
    <mergeCell ref="D49:G49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B61:J61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B65:G65"/>
    <mergeCell ref="I65:J65"/>
    <mergeCell ref="B62:G62"/>
    <mergeCell ref="I62:J62"/>
    <mergeCell ref="B63:G63"/>
    <mergeCell ref="I63:J63"/>
    <mergeCell ref="B64:G64"/>
    <mergeCell ref="I64:J64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1 priedas</vt:lpstr>
      <vt:lpstr>'1 priedas'!Print_Titles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Anna Belych</dc:creator>
  <cp:lastModifiedBy>Audra Saugūnaitė</cp:lastModifiedBy>
  <cp:lastPrinted>2026-04-11T19:03:26Z</cp:lastPrinted>
  <dcterms:created xsi:type="dcterms:W3CDTF">1996-10-14T23:33:28Z</dcterms:created>
  <dcterms:modified xsi:type="dcterms:W3CDTF">2026-05-05T07:50:08Z</dcterms:modified>
</cp:coreProperties>
</file>