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uriai\apskaita\Audra\KONTROLĖ\Finansinės ataskaitos\2025\I ketvirtis\"/>
    </mc:Choice>
  </mc:AlternateContent>
  <xr:revisionPtr revIDLastSave="0" documentId="13_ncr:1_{EB3D7511-BF7F-43F9-90D9-90FD4279DF97}" xr6:coauthVersionLast="47" xr6:coauthVersionMax="47" xr10:uidLastSave="{00000000-0000-0000-0000-000000000000}"/>
  <bookViews>
    <workbookView xWindow="-120" yWindow="-120" windowWidth="29040" windowHeight="15720" xr2:uid="{6A66E87D-E58A-4FF0-93CD-F7243A4CD98A}"/>
  </bookViews>
  <sheets>
    <sheet name="2" sheetId="1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H86" i="1"/>
  <c r="H84" i="1" s="1"/>
  <c r="G86" i="1"/>
  <c r="G84" i="1" s="1"/>
  <c r="H75" i="1"/>
  <c r="G75" i="1"/>
  <c r="G69" i="1" s="1"/>
  <c r="G64" i="1" s="1"/>
  <c r="H69" i="1"/>
  <c r="H65" i="1"/>
  <c r="H64" i="1" s="1"/>
  <c r="G65" i="1"/>
  <c r="H59" i="1"/>
  <c r="G59" i="1"/>
  <c r="H49" i="1"/>
  <c r="G49" i="1"/>
  <c r="H42" i="1"/>
  <c r="H41" i="1" s="1"/>
  <c r="G42" i="1"/>
  <c r="G41" i="1"/>
  <c r="H27" i="1"/>
  <c r="G27" i="1"/>
  <c r="H21" i="1"/>
  <c r="H20" i="1" s="1"/>
  <c r="G21" i="1"/>
  <c r="G20" i="1" l="1"/>
  <c r="G58" i="1" s="1"/>
  <c r="H94" i="1"/>
  <c r="H58" i="1"/>
  <c r="G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79B2E6A-DC9F-4C24-89BC-5F7AC808B233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5D6F532B-4612-418F-990E-2614D1D653E5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90B4721B-7560-4BC4-94FE-B79D37D6D2E7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9310BED2-A9FF-429D-9C67-F4E697EB2649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B8D4F664-261B-4102-9477-509E65B70565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7DA10F68-DBE0-4DAC-AA37-CD12FE60BFC3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7B764C25-E6C7-45A9-9F3E-3C043F60D60B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<sst xmlns="http://schemas.openxmlformats.org/spreadsheetml/2006/main" count="270" uniqueCount="143">
  <si>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</si>
  <si>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</si>
  <si>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</si>
  <si>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</si>
  <si>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Molėtų Rajono Savivaldybės Kontrolės ir Audito Tarnyba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</si>
  <si>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</si>
  <si>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Įm.k.188670791 Vilniaus g. 44, 33140 Molėtai</t>
  </si>
  <si>
    <t>(viešojo sektoriaus subjekto, parengusio finansinės būklės ataskaitą (konsoliduotąją finansinės būklės ataskaitą), kodas, adresas)</t>
  </si>
  <si>
    <t>FINANSINĖS BŪKLĖS ATASKAITA</t>
  </si>
  <si>
    <t>PAGAL  2025-03-31 D. DUOMENIS</t>
  </si>
  <si>
    <t>(data)</t>
  </si>
  <si>
    <t>Pateikimo valiuta ir tikslumas: eurais arba tūkstančiais eurų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</si>
  <si>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</si>
  <si>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</si>
  <si>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</si>
  <si>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</si>
  <si>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</si>
  <si>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</si>
  <si>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</si>
  <si>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</si>
  <si>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</si>
  <si>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</si>
  <si>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</si>
  <si>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</si>
  <si>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</si>
  <si>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</si>
  <si>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</si>
  <si>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</si>
  <si>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</si>
  <si>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</si>
  <si>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</si>
  <si>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</si>
  <si>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</si>
  <si>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</si>
  <si>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</si>
  <si>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</si>
  <si>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</si>
  <si>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</si>
  <si>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</si>
  <si>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</si>
  <si>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</si>
  <si>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</si>
  <si>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</si>
  <si>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</si>
  <si>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</si>
  <si>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</si>
  <si>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</si>
  <si>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</si>
  <si>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</si>
  <si>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</si>
  <si>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</si>
  <si>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</si>
  <si>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</si>
  <si>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</si>
  <si>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</si>
  <si>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</si>
  <si>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</si>
  <si>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</si>
  <si>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</si>
  <si>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</si>
  <si>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</si>
  <si>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</si>
  <si>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</si>
  <si>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</si>
  <si>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</si>
  <si>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</si>
  <si>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</si>
  <si>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</si>
  <si>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</si>
  <si>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</si>
  <si>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</si>
  <si>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</si>
  <si>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</si>
  <si>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</si>
  <si>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</si>
  <si>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</si>
  <si>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</si>
  <si>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</si>
  <si>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</si>
  <si>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</si>
  <si>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</si>
  <si>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</si>
  <si>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</si>
  <si>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</si>
  <si>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</si>
  <si>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</si>
  <si>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</si>
  <si>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</si>
  <si>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</si>
  <si>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</si>
  <si>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</si>
  <si>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</si>
  <si>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</si>
  <si>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</si>
  <si>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</si>
  <si>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</si>
  <si>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</si>
  <si>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</si>
  <si>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</si>
  <si>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</si>
  <si>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</si>
  <si>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</si>
  <si>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</si>
  <si>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</si>
  <si>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</si>
  <si>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</si>
  <si>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</si>
  <si>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</si>
  <si>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</si>
  <si>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</si>
  <si>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</si>
  <si>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</si>
  <si>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</si>
  <si>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</si>
  <si>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</si>
  <si>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</si>
  <si>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</si>
  <si>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</si>
  <si>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</si>
  <si>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</si>
  <si>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</si>
  <si>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</si>
  <si>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</si>
  <si>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</si>
  <si>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</si>
  <si>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</si>
  <si>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</si>
  <si>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</si>
  <si>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</si>
  <si>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</si>
  <si>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</si>
  <si>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</si>
  <si>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</si>
  <si>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</si>
  <si>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 xml:space="preserve">____________________________________________________________                                 </t>
  </si>
  <si>
    <t>Elena Putnienė</t>
  </si>
  <si>
    <t>(viešojo sektoriaus subjekto vadovo arba jo įgalioto administracijos vadovo pareigų pavadinimas)</t>
  </si>
  <si>
    <t>(parašas)</t>
  </si>
  <si>
    <t>(vardas ir pavardė)</t>
  </si>
  <si>
    <t xml:space="preserve">________________________________________________________                                     </t>
  </si>
  <si>
    <t>Audra Saugūnaitė</t>
  </si>
  <si>
    <t xml:space="preserve">(ataskaitą parengusio asmens pareigų pavadinimas)                   </t>
  </si>
  <si>
    <t>2025-04-24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</si>
</sst>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8"/>
      <color theme="3"/>
      <name val="Aptos Display"/>
      <family val="2"/>
      <charset val="186"/>
      <scheme val="major"/>
    </font>
    <font>
      <b/>
      <sz val="15"/>
      <color theme="3"/>
      <name val="Aptos Narrow"/>
      <family val="2"/>
      <charset val="186"/>
      <scheme val="minor"/>
    </font>
    <font>
      <b/>
      <sz val="13"/>
      <color theme="3"/>
      <name val="Aptos Narrow"/>
      <family val="2"/>
      <charset val="186"/>
      <scheme val="minor"/>
    </font>
    <font>
      <b/>
      <sz val="11"/>
      <color theme="3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0006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rgb="FF3F3F76"/>
      <name val="Aptos Narrow"/>
      <family val="2"/>
      <charset val="186"/>
      <scheme val="minor"/>
    </font>
    <font>
      <b/>
      <sz val="11"/>
      <color rgb="FF3F3F3F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rgb="FFFA7D00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16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24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wrapText="1"/>
    </xf>
    <xf numFmtId="0" fontId="21" fillId="33" borderId="0" xfId="0" applyFont="1" applyFill="1" applyAlignment="1">
      <alignment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F87FC-17F3-47E9-8712-93144D5530F6}">
  <dimension ref="A1:H119"/>
  <sheetViews>
    <sheetView showGridLines="0" tabSelected="1" topLeftCell="A85" zoomScaleSheetLayoutView="100" workbookViewId="0">
      <selection activeCell="P19" sqref="P19"/>
    </sheetView>
  </sheetViews>
  <sheetFormatPr defaultRowHeight="12.75" x14ac:dyDescent="0.2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2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 x14ac:dyDescent="0.2">
      <c r="B1" s="110" t="s">
        <v>0</v>
      </c>
      <c r="C1" s="110"/>
      <c r="D1" s="110"/>
      <c r="E1" s="110"/>
      <c r="F1" s="110"/>
      <c r="G1" s="110"/>
      <c r="H1" s="110"/>
    </row>
    <row r="2" spans="1:8" x14ac:dyDescent="0.2">
      <c r="A2" s="3"/>
      <c r="F2" s="111" t="s">
        <v>1</v>
      </c>
      <c r="G2" s="111"/>
      <c r="H2" s="111"/>
    </row>
    <row r="3" spans="1:8" x14ac:dyDescent="0.2">
      <c r="A3" s="3"/>
      <c r="F3" s="112" t="s">
        <v>2</v>
      </c>
      <c r="G3" s="112"/>
      <c r="H3" s="112"/>
    </row>
    <row r="4" spans="1:8" x14ac:dyDescent="0.2">
      <c r="A4" s="3"/>
    </row>
    <row r="5" spans="1:8" x14ac:dyDescent="0.2">
      <c r="A5" s="3"/>
      <c r="B5" s="108" t="s">
        <v>3</v>
      </c>
      <c r="C5" s="108"/>
      <c r="D5" s="108"/>
      <c r="E5" s="108"/>
      <c r="F5" s="108"/>
      <c r="G5" s="108"/>
      <c r="H5" s="108"/>
    </row>
    <row r="6" spans="1:8" x14ac:dyDescent="0.2">
      <c r="A6" s="3"/>
      <c r="B6" s="108"/>
      <c r="C6" s="108"/>
      <c r="D6" s="108"/>
      <c r="E6" s="108"/>
      <c r="F6" s="108"/>
      <c r="G6" s="108"/>
      <c r="H6" s="108"/>
    </row>
    <row r="7" spans="1:8" x14ac:dyDescent="0.2">
      <c r="A7" s="3"/>
      <c r="B7" s="105" t="s">
        <v>4</v>
      </c>
      <c r="C7" s="105"/>
      <c r="D7" s="105"/>
      <c r="E7" s="105"/>
      <c r="F7" s="105"/>
      <c r="G7" s="105"/>
      <c r="H7" s="105"/>
    </row>
    <row r="8" spans="1:8" x14ac:dyDescent="0.2">
      <c r="A8" s="3"/>
      <c r="B8" s="94" t="s">
        <v>5</v>
      </c>
      <c r="C8" s="94"/>
      <c r="D8" s="94"/>
      <c r="E8" s="94"/>
      <c r="F8" s="94"/>
      <c r="G8" s="94"/>
      <c r="H8" s="94"/>
    </row>
    <row r="9" spans="1:8" ht="12.75" customHeight="1" x14ac:dyDescent="0.2">
      <c r="A9" s="3"/>
      <c r="B9" s="105" t="s">
        <v>6</v>
      </c>
      <c r="C9" s="105"/>
      <c r="D9" s="105"/>
      <c r="E9" s="105"/>
      <c r="F9" s="105"/>
      <c r="G9" s="105"/>
      <c r="H9" s="105"/>
    </row>
    <row r="10" spans="1:8" x14ac:dyDescent="0.2">
      <c r="A10" s="3"/>
      <c r="B10" s="87" t="s">
        <v>7</v>
      </c>
      <c r="C10" s="87"/>
      <c r="D10" s="87"/>
      <c r="E10" s="87"/>
      <c r="F10" s="87"/>
      <c r="G10" s="87"/>
      <c r="H10" s="87"/>
    </row>
    <row r="11" spans="1:8" x14ac:dyDescent="0.2">
      <c r="A11" s="3"/>
      <c r="B11" s="106"/>
      <c r="C11" s="106"/>
      <c r="D11" s="106"/>
      <c r="E11" s="106"/>
      <c r="F11" s="106"/>
      <c r="G11" s="106"/>
      <c r="H11" s="106"/>
    </row>
    <row r="12" spans="1:8" x14ac:dyDescent="0.2">
      <c r="A12" s="3"/>
      <c r="B12" s="107"/>
      <c r="C12" s="107"/>
      <c r="D12" s="107"/>
      <c r="E12" s="107"/>
      <c r="F12" s="107"/>
    </row>
    <row r="13" spans="1:8" x14ac:dyDescent="0.2">
      <c r="A13" s="3"/>
      <c r="B13" s="108" t="s">
        <v>8</v>
      </c>
      <c r="C13" s="108"/>
      <c r="D13" s="108"/>
      <c r="E13" s="108"/>
      <c r="F13" s="108"/>
      <c r="G13" s="108"/>
      <c r="H13" s="108"/>
    </row>
    <row r="14" spans="1:8" x14ac:dyDescent="0.2">
      <c r="A14" s="3"/>
      <c r="B14" s="108" t="s">
        <v>9</v>
      </c>
      <c r="C14" s="108"/>
      <c r="D14" s="108"/>
      <c r="E14" s="108"/>
      <c r="F14" s="108"/>
      <c r="G14" s="108"/>
      <c r="H14" s="108"/>
    </row>
    <row r="15" spans="1:8" x14ac:dyDescent="0.2">
      <c r="A15" s="3"/>
      <c r="B15" s="4"/>
      <c r="C15" s="5"/>
      <c r="D15" s="5"/>
      <c r="E15" s="5"/>
      <c r="F15" s="5"/>
      <c r="G15" s="6"/>
      <c r="H15" s="6"/>
    </row>
    <row r="16" spans="1:8" x14ac:dyDescent="0.2">
      <c r="A16" s="3"/>
      <c r="B16" s="109" t="s">
        <v>142</v>
      </c>
      <c r="C16" s="109"/>
      <c r="D16" s="109"/>
      <c r="E16" s="109"/>
      <c r="F16" s="109"/>
      <c r="G16" s="109"/>
      <c r="H16" s="109"/>
    </row>
    <row r="17" spans="1:8" x14ac:dyDescent="0.2">
      <c r="A17" s="3"/>
      <c r="B17" s="97" t="s">
        <v>10</v>
      </c>
      <c r="C17" s="97"/>
      <c r="D17" s="97"/>
      <c r="E17" s="97"/>
      <c r="F17" s="97"/>
      <c r="G17" s="97"/>
      <c r="H17" s="97"/>
    </row>
    <row r="18" spans="1:8" ht="12.75" customHeight="1" x14ac:dyDescent="0.2">
      <c r="A18" s="3"/>
      <c r="B18" s="4"/>
      <c r="C18" s="7"/>
      <c r="D18" s="7"/>
      <c r="E18" s="98" t="s">
        <v>11</v>
      </c>
      <c r="F18" s="98"/>
      <c r="G18" s="98"/>
      <c r="H18" s="98"/>
    </row>
    <row r="19" spans="1:8" ht="67.5" customHeight="1" x14ac:dyDescent="0.2">
      <c r="A19" s="3"/>
      <c r="B19" s="8" t="s">
        <v>12</v>
      </c>
      <c r="C19" s="99" t="s">
        <v>13</v>
      </c>
      <c r="D19" s="100"/>
      <c r="E19" s="101"/>
      <c r="F19" s="10" t="s">
        <v>14</v>
      </c>
      <c r="G19" s="9" t="s">
        <v>15</v>
      </c>
      <c r="H19" s="9" t="s">
        <v>16</v>
      </c>
    </row>
    <row r="20" spans="1:8" s="2" customFormat="1" ht="12.75" customHeight="1" x14ac:dyDescent="0.2">
      <c r="A20" s="3"/>
      <c r="B20" s="9" t="s">
        <v>17</v>
      </c>
      <c r="C20" s="11" t="s">
        <v>18</v>
      </c>
      <c r="D20" s="12"/>
      <c r="E20" s="13"/>
      <c r="F20" s="14"/>
      <c r="G20" s="15">
        <f>SUM(G21,G27,G37,G38,G39)</f>
        <v>2231.17</v>
      </c>
      <c r="H20" s="15">
        <f>SUM(H21,H27,H37,H38,H39)</f>
        <v>2489.79</v>
      </c>
    </row>
    <row r="21" spans="1:8" s="2" customFormat="1" ht="12.75" customHeight="1" x14ac:dyDescent="0.2">
      <c r="A21" s="3"/>
      <c r="B21" s="16" t="s">
        <v>19</v>
      </c>
      <c r="C21" s="17" t="s">
        <v>20</v>
      </c>
      <c r="D21" s="18"/>
      <c r="E21" s="19"/>
      <c r="F21" s="14"/>
      <c r="G21" s="20">
        <f>SUM(G22:G26)</f>
        <v>0</v>
      </c>
      <c r="H21" s="20">
        <f>SUM(H22:H26)</f>
        <v>0</v>
      </c>
    </row>
    <row r="22" spans="1:8" s="2" customFormat="1" ht="12.75" customHeight="1" x14ac:dyDescent="0.2">
      <c r="A22" s="3"/>
      <c r="B22" s="14" t="s">
        <v>21</v>
      </c>
      <c r="C22" s="21"/>
      <c r="D22" s="22" t="s">
        <v>22</v>
      </c>
      <c r="E22" s="23"/>
      <c r="F22" s="24"/>
      <c r="G22" s="20" t="s">
        <v>23</v>
      </c>
      <c r="H22" s="20" t="s">
        <v>23</v>
      </c>
    </row>
    <row r="23" spans="1:8" s="2" customFormat="1" ht="12.75" customHeight="1" x14ac:dyDescent="0.2">
      <c r="A23" s="3"/>
      <c r="B23" s="14" t="s">
        <v>24</v>
      </c>
      <c r="C23" s="21"/>
      <c r="D23" s="22" t="s">
        <v>25</v>
      </c>
      <c r="E23" s="25"/>
      <c r="F23" s="26"/>
      <c r="G23" s="20" t="s">
        <v>23</v>
      </c>
      <c r="H23" s="20" t="s">
        <v>23</v>
      </c>
    </row>
    <row r="24" spans="1:8" s="2" customFormat="1" ht="12.75" customHeight="1" x14ac:dyDescent="0.2">
      <c r="A24" s="3"/>
      <c r="B24" s="14" t="s">
        <v>26</v>
      </c>
      <c r="C24" s="21"/>
      <c r="D24" s="22" t="s">
        <v>27</v>
      </c>
      <c r="E24" s="25"/>
      <c r="F24" s="26"/>
      <c r="G24" s="20" t="s">
        <v>23</v>
      </c>
      <c r="H24" s="20" t="s">
        <v>23</v>
      </c>
    </row>
    <row r="25" spans="1:8" s="2" customFormat="1" ht="12.75" customHeight="1" x14ac:dyDescent="0.2">
      <c r="A25" s="3"/>
      <c r="B25" s="14" t="s">
        <v>28</v>
      </c>
      <c r="C25" s="21"/>
      <c r="D25" s="22" t="s">
        <v>29</v>
      </c>
      <c r="E25" s="25"/>
      <c r="F25" s="16"/>
      <c r="G25" s="20" t="s">
        <v>23</v>
      </c>
      <c r="H25" s="20" t="s">
        <v>23</v>
      </c>
    </row>
    <row r="26" spans="1:8" s="2" customFormat="1" ht="12.75" customHeight="1" x14ac:dyDescent="0.2">
      <c r="A26" s="3"/>
      <c r="B26" s="27" t="s">
        <v>30</v>
      </c>
      <c r="C26" s="21"/>
      <c r="D26" s="28" t="s">
        <v>31</v>
      </c>
      <c r="E26" s="23"/>
      <c r="F26" s="16"/>
      <c r="G26" s="20" t="s">
        <v>23</v>
      </c>
      <c r="H26" s="20" t="s">
        <v>23</v>
      </c>
    </row>
    <row r="27" spans="1:8" s="2" customFormat="1" ht="12.75" customHeight="1" x14ac:dyDescent="0.2">
      <c r="A27" s="3"/>
      <c r="B27" s="29" t="s">
        <v>32</v>
      </c>
      <c r="C27" s="30" t="s">
        <v>33</v>
      </c>
      <c r="D27" s="31"/>
      <c r="E27" s="32"/>
      <c r="F27" s="16"/>
      <c r="G27" s="20">
        <f>SUM(G28:G36)</f>
        <v>2231.17</v>
      </c>
      <c r="H27" s="20">
        <f>SUM(H28:H36)</f>
        <v>2489.79</v>
      </c>
    </row>
    <row r="28" spans="1:8" s="2" customFormat="1" ht="12.75" customHeight="1" x14ac:dyDescent="0.2">
      <c r="A28" s="3"/>
      <c r="B28" s="14" t="s">
        <v>34</v>
      </c>
      <c r="C28" s="21"/>
      <c r="D28" s="22" t="s">
        <v>35</v>
      </c>
      <c r="E28" s="25"/>
      <c r="F28" s="26"/>
      <c r="G28" s="20" t="s">
        <v>23</v>
      </c>
      <c r="H28" s="20" t="s">
        <v>23</v>
      </c>
    </row>
    <row r="29" spans="1:8" s="2" customFormat="1" ht="12.75" customHeight="1" x14ac:dyDescent="0.2">
      <c r="A29" s="3"/>
      <c r="B29" s="14" t="s">
        <v>36</v>
      </c>
      <c r="C29" s="21"/>
      <c r="D29" s="22" t="s">
        <v>37</v>
      </c>
      <c r="E29" s="25"/>
      <c r="F29" s="26"/>
      <c r="G29" s="20" t="s">
        <v>23</v>
      </c>
      <c r="H29" s="20" t="s">
        <v>23</v>
      </c>
    </row>
    <row r="30" spans="1:8" s="2" customFormat="1" ht="12.75" customHeight="1" x14ac:dyDescent="0.2">
      <c r="A30" s="3"/>
      <c r="B30" s="14" t="s">
        <v>38</v>
      </c>
      <c r="C30" s="21"/>
      <c r="D30" s="22" t="s">
        <v>39</v>
      </c>
      <c r="E30" s="25"/>
      <c r="F30" s="26"/>
      <c r="G30" s="20" t="s">
        <v>23</v>
      </c>
      <c r="H30" s="20" t="s">
        <v>23</v>
      </c>
    </row>
    <row r="31" spans="1:8" s="2" customFormat="1" ht="12.75" customHeight="1" x14ac:dyDescent="0.2">
      <c r="A31" s="3"/>
      <c r="B31" s="14" t="s">
        <v>40</v>
      </c>
      <c r="C31" s="21"/>
      <c r="D31" s="22" t="s">
        <v>41</v>
      </c>
      <c r="E31" s="25"/>
      <c r="F31" s="26"/>
      <c r="G31" s="20" t="s">
        <v>23</v>
      </c>
      <c r="H31" s="20" t="s">
        <v>23</v>
      </c>
    </row>
    <row r="32" spans="1:8" s="2" customFormat="1" ht="12.75" customHeight="1" x14ac:dyDescent="0.2">
      <c r="A32" s="3"/>
      <c r="B32" s="14" t="s">
        <v>42</v>
      </c>
      <c r="C32" s="21"/>
      <c r="D32" s="22" t="s">
        <v>43</v>
      </c>
      <c r="E32" s="25"/>
      <c r="F32" s="26"/>
      <c r="G32" s="20" t="s">
        <v>23</v>
      </c>
      <c r="H32" s="20" t="s">
        <v>23</v>
      </c>
    </row>
    <row r="33" spans="1:8" s="2" customFormat="1" ht="12.75" customHeight="1" x14ac:dyDescent="0.2">
      <c r="A33" s="3"/>
      <c r="B33" s="14" t="s">
        <v>44</v>
      </c>
      <c r="C33" s="21"/>
      <c r="D33" s="22" t="s">
        <v>45</v>
      </c>
      <c r="E33" s="25"/>
      <c r="F33" s="26"/>
      <c r="G33" s="20" t="s">
        <v>23</v>
      </c>
      <c r="H33" s="20" t="s">
        <v>23</v>
      </c>
    </row>
    <row r="34" spans="1:8" s="2" customFormat="1" ht="12.75" customHeight="1" x14ac:dyDescent="0.2">
      <c r="A34" s="3"/>
      <c r="B34" s="14" t="s">
        <v>46</v>
      </c>
      <c r="C34" s="21"/>
      <c r="D34" s="22" t="s">
        <v>47</v>
      </c>
      <c r="E34" s="25"/>
      <c r="F34" s="26"/>
      <c r="G34" s="20">
        <v>2231.17</v>
      </c>
      <c r="H34" s="20">
        <v>2489.79</v>
      </c>
    </row>
    <row r="35" spans="1:8" s="2" customFormat="1" ht="12.75" customHeight="1" x14ac:dyDescent="0.2">
      <c r="A35" s="3"/>
      <c r="B35" s="14" t="s">
        <v>48</v>
      </c>
      <c r="C35" s="33"/>
      <c r="D35" s="34" t="s">
        <v>49</v>
      </c>
      <c r="E35" s="35"/>
      <c r="F35" s="26"/>
      <c r="G35" s="20" t="s">
        <v>23</v>
      </c>
      <c r="H35" s="20" t="s">
        <v>23</v>
      </c>
    </row>
    <row r="36" spans="1:8" s="2" customFormat="1" ht="12.75" customHeight="1" x14ac:dyDescent="0.2">
      <c r="A36" s="3"/>
      <c r="B36" s="14" t="s">
        <v>50</v>
      </c>
      <c r="C36" s="21"/>
      <c r="D36" s="22" t="s">
        <v>51</v>
      </c>
      <c r="E36" s="25"/>
      <c r="F36" s="16"/>
      <c r="G36" s="20" t="s">
        <v>23</v>
      </c>
      <c r="H36" s="20" t="s">
        <v>23</v>
      </c>
    </row>
    <row r="37" spans="1:8" s="2" customFormat="1" ht="12.75" customHeight="1" x14ac:dyDescent="0.2">
      <c r="A37" s="3"/>
      <c r="B37" s="16" t="s">
        <v>52</v>
      </c>
      <c r="C37" s="36" t="s">
        <v>53</v>
      </c>
      <c r="D37" s="36"/>
      <c r="E37" s="37"/>
      <c r="F37" s="16"/>
      <c r="G37" s="20" t="s">
        <v>23</v>
      </c>
      <c r="H37" s="20" t="s">
        <v>23</v>
      </c>
    </row>
    <row r="38" spans="1:8" s="2" customFormat="1" ht="12.75" customHeight="1" x14ac:dyDescent="0.2">
      <c r="A38" s="3"/>
      <c r="B38" s="16" t="s">
        <v>54</v>
      </c>
      <c r="C38" s="36" t="s">
        <v>55</v>
      </c>
      <c r="D38" s="36"/>
      <c r="E38" s="37"/>
      <c r="F38" s="26"/>
      <c r="G38" s="20" t="s">
        <v>23</v>
      </c>
      <c r="H38" s="20" t="s">
        <v>23</v>
      </c>
    </row>
    <row r="39" spans="1:8" s="2" customFormat="1" ht="12.75" customHeight="1" x14ac:dyDescent="0.2">
      <c r="A39" s="3"/>
      <c r="B39" s="16" t="s">
        <v>56</v>
      </c>
      <c r="C39" s="36" t="s">
        <v>57</v>
      </c>
      <c r="D39" s="21"/>
      <c r="E39" s="38"/>
      <c r="F39" s="26"/>
      <c r="G39" s="20" t="s">
        <v>23</v>
      </c>
      <c r="H39" s="20" t="s">
        <v>23</v>
      </c>
    </row>
    <row r="40" spans="1:8" s="2" customFormat="1" ht="12.75" customHeight="1" x14ac:dyDescent="0.2">
      <c r="A40" s="3"/>
      <c r="B40" s="9" t="s">
        <v>58</v>
      </c>
      <c r="C40" s="11" t="s">
        <v>59</v>
      </c>
      <c r="D40" s="12"/>
      <c r="E40" s="13"/>
      <c r="F40" s="26"/>
      <c r="G40" s="20" t="s">
        <v>23</v>
      </c>
      <c r="H40" s="20" t="s">
        <v>23</v>
      </c>
    </row>
    <row r="41" spans="1:8" s="2" customFormat="1" ht="12.75" customHeight="1" x14ac:dyDescent="0.2">
      <c r="A41" s="3"/>
      <c r="B41" s="8" t="s">
        <v>60</v>
      </c>
      <c r="C41" s="39" t="s">
        <v>61</v>
      </c>
      <c r="D41" s="40"/>
      <c r="E41" s="41"/>
      <c r="F41" s="16"/>
      <c r="G41" s="15">
        <f>SUM(G42,G48,G49,G56,G57)</f>
        <v>29475.83</v>
      </c>
      <c r="H41" s="15">
        <f>SUM(H42,H48,H49,H56,H57)</f>
        <v>29498.15</v>
      </c>
    </row>
    <row r="42" spans="1:8" s="2" customFormat="1" ht="12.75" customHeight="1" x14ac:dyDescent="0.2">
      <c r="A42" s="3"/>
      <c r="B42" s="42" t="s">
        <v>19</v>
      </c>
      <c r="C42" s="43" t="s">
        <v>62</v>
      </c>
      <c r="D42" s="44"/>
      <c r="E42" s="45"/>
      <c r="F42" s="16"/>
      <c r="G42" s="20">
        <f>SUM(G43:G47)</f>
        <v>0</v>
      </c>
      <c r="H42" s="20">
        <f>SUM(H43:H47)</f>
        <v>0</v>
      </c>
    </row>
    <row r="43" spans="1:8" s="2" customFormat="1" ht="12.75" customHeight="1" x14ac:dyDescent="0.2">
      <c r="A43" s="3"/>
      <c r="B43" s="46" t="s">
        <v>21</v>
      </c>
      <c r="C43" s="33"/>
      <c r="D43" s="34" t="s">
        <v>63</v>
      </c>
      <c r="E43" s="35"/>
      <c r="F43" s="26"/>
      <c r="G43" s="20" t="s">
        <v>23</v>
      </c>
      <c r="H43" s="20" t="s">
        <v>23</v>
      </c>
    </row>
    <row r="44" spans="1:8" s="2" customFormat="1" ht="12.75" customHeight="1" x14ac:dyDescent="0.2">
      <c r="A44" s="3"/>
      <c r="B44" s="46" t="s">
        <v>24</v>
      </c>
      <c r="C44" s="33"/>
      <c r="D44" s="34" t="s">
        <v>64</v>
      </c>
      <c r="E44" s="35"/>
      <c r="F44" s="26"/>
      <c r="G44" s="20">
        <v>0</v>
      </c>
      <c r="H44" s="20">
        <v>0</v>
      </c>
    </row>
    <row r="45" spans="1:8" s="2" customFormat="1" x14ac:dyDescent="0.2">
      <c r="A45" s="3"/>
      <c r="B45" s="46" t="s">
        <v>26</v>
      </c>
      <c r="C45" s="33"/>
      <c r="D45" s="34" t="s">
        <v>65</v>
      </c>
      <c r="E45" s="35"/>
      <c r="F45" s="26"/>
      <c r="G45" s="20" t="s">
        <v>23</v>
      </c>
      <c r="H45" s="20" t="s">
        <v>23</v>
      </c>
    </row>
    <row r="46" spans="1:8" s="2" customFormat="1" x14ac:dyDescent="0.2">
      <c r="A46" s="3"/>
      <c r="B46" s="46" t="s">
        <v>28</v>
      </c>
      <c r="C46" s="33"/>
      <c r="D46" s="34" t="s">
        <v>66</v>
      </c>
      <c r="E46" s="35"/>
      <c r="F46" s="26"/>
      <c r="G46" s="20" t="s">
        <v>23</v>
      </c>
      <c r="H46" s="20" t="s">
        <v>23</v>
      </c>
    </row>
    <row r="47" spans="1:8" s="2" customFormat="1" ht="12.75" customHeight="1" x14ac:dyDescent="0.2">
      <c r="A47" s="3"/>
      <c r="B47" s="46" t="s">
        <v>30</v>
      </c>
      <c r="C47" s="40"/>
      <c r="D47" s="89" t="s">
        <v>67</v>
      </c>
      <c r="E47" s="90"/>
      <c r="F47" s="26"/>
      <c r="G47" s="20" t="s">
        <v>23</v>
      </c>
      <c r="H47" s="20" t="s">
        <v>23</v>
      </c>
    </row>
    <row r="48" spans="1:8" s="2" customFormat="1" ht="12.75" customHeight="1" x14ac:dyDescent="0.2">
      <c r="A48" s="3"/>
      <c r="B48" s="42" t="s">
        <v>32</v>
      </c>
      <c r="C48" s="48" t="s">
        <v>68</v>
      </c>
      <c r="D48" s="49"/>
      <c r="E48" s="50"/>
      <c r="F48" s="16"/>
      <c r="G48" s="20">
        <v>44.61</v>
      </c>
      <c r="H48" s="20">
        <v>66.930000000000007</v>
      </c>
    </row>
    <row r="49" spans="1:8" s="2" customFormat="1" ht="12.75" customHeight="1" x14ac:dyDescent="0.2">
      <c r="A49" s="3"/>
      <c r="B49" s="42" t="s">
        <v>52</v>
      </c>
      <c r="C49" s="43" t="s">
        <v>69</v>
      </c>
      <c r="D49" s="44"/>
      <c r="E49" s="45"/>
      <c r="F49" s="16"/>
      <c r="G49" s="20">
        <f>SUM(G50:G55)</f>
        <v>29431.22</v>
      </c>
      <c r="H49" s="20">
        <f>SUM(H50:H55)</f>
        <v>29431.22</v>
      </c>
    </row>
    <row r="50" spans="1:8" s="2" customFormat="1" ht="12.75" customHeight="1" x14ac:dyDescent="0.2">
      <c r="A50" s="3"/>
      <c r="B50" s="46" t="s">
        <v>70</v>
      </c>
      <c r="C50" s="44"/>
      <c r="D50" s="51" t="s">
        <v>71</v>
      </c>
      <c r="E50" s="52"/>
      <c r="F50" s="16"/>
      <c r="G50" s="20" t="s">
        <v>23</v>
      </c>
      <c r="H50" s="20" t="s">
        <v>23</v>
      </c>
    </row>
    <row r="51" spans="1:8" s="2" customFormat="1" ht="12.75" customHeight="1" x14ac:dyDescent="0.2">
      <c r="A51" s="3"/>
      <c r="B51" s="53" t="s">
        <v>72</v>
      </c>
      <c r="C51" s="33"/>
      <c r="D51" s="34" t="s">
        <v>73</v>
      </c>
      <c r="E51" s="54"/>
      <c r="F51" s="55"/>
      <c r="G51" s="20" t="s">
        <v>23</v>
      </c>
      <c r="H51" s="20" t="s">
        <v>23</v>
      </c>
    </row>
    <row r="52" spans="1:8" s="2" customFormat="1" ht="12.75" customHeight="1" x14ac:dyDescent="0.2">
      <c r="A52" s="3"/>
      <c r="B52" s="46" t="s">
        <v>74</v>
      </c>
      <c r="C52" s="33"/>
      <c r="D52" s="34" t="s">
        <v>75</v>
      </c>
      <c r="E52" s="35"/>
      <c r="F52" s="16"/>
      <c r="G52" s="20">
        <v>0</v>
      </c>
      <c r="H52" s="20">
        <v>0</v>
      </c>
    </row>
    <row r="53" spans="1:8" s="2" customFormat="1" ht="12.75" customHeight="1" x14ac:dyDescent="0.2">
      <c r="A53" s="3"/>
      <c r="B53" s="46" t="s">
        <v>76</v>
      </c>
      <c r="C53" s="33"/>
      <c r="D53" s="89" t="s">
        <v>77</v>
      </c>
      <c r="E53" s="90"/>
      <c r="F53" s="16"/>
      <c r="G53" s="20" t="s">
        <v>23</v>
      </c>
      <c r="H53" s="20" t="s">
        <v>23</v>
      </c>
    </row>
    <row r="54" spans="1:8" s="2" customFormat="1" ht="12.75" customHeight="1" x14ac:dyDescent="0.2">
      <c r="A54" s="3"/>
      <c r="B54" s="46" t="s">
        <v>78</v>
      </c>
      <c r="C54" s="33"/>
      <c r="D54" s="34" t="s">
        <v>79</v>
      </c>
      <c r="E54" s="35"/>
      <c r="F54" s="16"/>
      <c r="G54" s="20">
        <v>29431.22</v>
      </c>
      <c r="H54" s="20">
        <v>29431.22</v>
      </c>
    </row>
    <row r="55" spans="1:8" s="2" customFormat="1" ht="12.75" customHeight="1" x14ac:dyDescent="0.2">
      <c r="A55" s="3"/>
      <c r="B55" s="46" t="s">
        <v>80</v>
      </c>
      <c r="C55" s="33"/>
      <c r="D55" s="34" t="s">
        <v>81</v>
      </c>
      <c r="E55" s="35"/>
      <c r="F55" s="16"/>
      <c r="G55" s="20" t="s">
        <v>23</v>
      </c>
      <c r="H55" s="20" t="s">
        <v>23</v>
      </c>
    </row>
    <row r="56" spans="1:8" s="2" customFormat="1" ht="12.75" customHeight="1" x14ac:dyDescent="0.2">
      <c r="A56" s="3"/>
      <c r="B56" s="42" t="s">
        <v>54</v>
      </c>
      <c r="C56" s="56" t="s">
        <v>82</v>
      </c>
      <c r="D56" s="56"/>
      <c r="E56" s="57"/>
      <c r="F56" s="16"/>
      <c r="G56" s="20" t="s">
        <v>23</v>
      </c>
      <c r="H56" s="20" t="s">
        <v>23</v>
      </c>
    </row>
    <row r="57" spans="1:8" s="2" customFormat="1" ht="12.75" customHeight="1" x14ac:dyDescent="0.2">
      <c r="A57" s="3"/>
      <c r="B57" s="42" t="s">
        <v>56</v>
      </c>
      <c r="C57" s="56" t="s">
        <v>83</v>
      </c>
      <c r="D57" s="56"/>
      <c r="E57" s="57"/>
      <c r="F57" s="16"/>
      <c r="G57" s="20">
        <v>0</v>
      </c>
      <c r="H57" s="20">
        <v>0</v>
      </c>
    </row>
    <row r="58" spans="1:8" s="2" customFormat="1" ht="12.75" customHeight="1" x14ac:dyDescent="0.2">
      <c r="A58" s="3"/>
      <c r="B58" s="16"/>
      <c r="C58" s="30" t="s">
        <v>84</v>
      </c>
      <c r="D58" s="31"/>
      <c r="E58" s="32"/>
      <c r="F58" s="16"/>
      <c r="G58" s="20">
        <f>SUM(G20,G40,G41)</f>
        <v>31707</v>
      </c>
      <c r="H58" s="20">
        <f>SUM(H20,H40,H41)</f>
        <v>31987.940000000002</v>
      </c>
    </row>
    <row r="59" spans="1:8" s="2" customFormat="1" ht="12.75" customHeight="1" x14ac:dyDescent="0.2">
      <c r="A59" s="3"/>
      <c r="B59" s="9" t="s">
        <v>85</v>
      </c>
      <c r="C59" s="11" t="s">
        <v>86</v>
      </c>
      <c r="D59" s="11"/>
      <c r="E59" s="58"/>
      <c r="F59" s="16"/>
      <c r="G59" s="15">
        <f>SUM(G60:G63)</f>
        <v>2275.7800000000002</v>
      </c>
      <c r="H59" s="15">
        <f>SUM(H60:H63)</f>
        <v>2556.7199999999998</v>
      </c>
    </row>
    <row r="60" spans="1:8" s="2" customFormat="1" ht="12.75" customHeight="1" x14ac:dyDescent="0.2">
      <c r="A60" s="3"/>
      <c r="B60" s="16" t="s">
        <v>19</v>
      </c>
      <c r="C60" s="36" t="s">
        <v>87</v>
      </c>
      <c r="D60" s="36"/>
      <c r="E60" s="37"/>
      <c r="F60" s="16"/>
      <c r="G60" s="20" t="s">
        <v>23</v>
      </c>
      <c r="H60" s="20" t="s">
        <v>23</v>
      </c>
    </row>
    <row r="61" spans="1:8" s="2" customFormat="1" ht="12.75" customHeight="1" x14ac:dyDescent="0.2">
      <c r="A61" s="3"/>
      <c r="B61" s="29" t="s">
        <v>32</v>
      </c>
      <c r="C61" s="30" t="s">
        <v>88</v>
      </c>
      <c r="D61" s="31"/>
      <c r="E61" s="32"/>
      <c r="F61" s="29"/>
      <c r="G61" s="20">
        <v>2275.7800000000002</v>
      </c>
      <c r="H61" s="20">
        <v>2556.7199999999998</v>
      </c>
    </row>
    <row r="62" spans="1:8" s="2" customFormat="1" ht="12.75" customHeight="1" x14ac:dyDescent="0.2">
      <c r="A62" s="3"/>
      <c r="B62" s="16" t="s">
        <v>52</v>
      </c>
      <c r="C62" s="102" t="s">
        <v>89</v>
      </c>
      <c r="D62" s="103"/>
      <c r="E62" s="104"/>
      <c r="F62" s="16"/>
      <c r="G62" s="20" t="s">
        <v>23</v>
      </c>
      <c r="H62" s="20" t="s">
        <v>23</v>
      </c>
    </row>
    <row r="63" spans="1:8" s="2" customFormat="1" ht="12.75" customHeight="1" x14ac:dyDescent="0.2">
      <c r="A63" s="3"/>
      <c r="B63" s="16" t="s">
        <v>90</v>
      </c>
      <c r="C63" s="36" t="s">
        <v>91</v>
      </c>
      <c r="D63" s="21"/>
      <c r="E63" s="38"/>
      <c r="F63" s="16"/>
      <c r="G63" s="20" t="s">
        <v>23</v>
      </c>
      <c r="H63" s="20" t="s">
        <v>23</v>
      </c>
    </row>
    <row r="64" spans="1:8" s="2" customFormat="1" ht="12.75" customHeight="1" x14ac:dyDescent="0.2">
      <c r="A64" s="3"/>
      <c r="B64" s="9" t="s">
        <v>92</v>
      </c>
      <c r="C64" s="11" t="s">
        <v>93</v>
      </c>
      <c r="D64" s="12"/>
      <c r="E64" s="13"/>
      <c r="F64" s="16"/>
      <c r="G64" s="15">
        <f>SUM(G65,G69)</f>
        <v>29431.22</v>
      </c>
      <c r="H64" s="15">
        <f>SUM(H65,H69)</f>
        <v>29431.22</v>
      </c>
    </row>
    <row r="65" spans="1:8" s="2" customFormat="1" ht="12.75" customHeight="1" x14ac:dyDescent="0.2">
      <c r="A65" s="3"/>
      <c r="B65" s="16" t="s">
        <v>19</v>
      </c>
      <c r="C65" s="17" t="s">
        <v>94</v>
      </c>
      <c r="D65" s="59"/>
      <c r="E65" s="60"/>
      <c r="F65" s="16"/>
      <c r="G65" s="20">
        <f>SUM(G66:G68)</f>
        <v>0</v>
      </c>
      <c r="H65" s="20">
        <f>SUM(H66:H68)</f>
        <v>0</v>
      </c>
    </row>
    <row r="66" spans="1:8" s="2" customFormat="1" x14ac:dyDescent="0.2">
      <c r="A66" s="3"/>
      <c r="B66" s="14" t="s">
        <v>21</v>
      </c>
      <c r="C66" s="61"/>
      <c r="D66" s="22" t="s">
        <v>95</v>
      </c>
      <c r="E66" s="62"/>
      <c r="F66" s="16"/>
      <c r="G66" s="20" t="s">
        <v>23</v>
      </c>
      <c r="H66" s="20" t="s">
        <v>23</v>
      </c>
    </row>
    <row r="67" spans="1:8" s="2" customFormat="1" ht="12.75" customHeight="1" x14ac:dyDescent="0.2">
      <c r="A67" s="3"/>
      <c r="B67" s="14" t="s">
        <v>24</v>
      </c>
      <c r="C67" s="21"/>
      <c r="D67" s="22" t="s">
        <v>96</v>
      </c>
      <c r="E67" s="25"/>
      <c r="F67" s="16"/>
      <c r="G67" s="20" t="s">
        <v>23</v>
      </c>
      <c r="H67" s="20" t="s">
        <v>23</v>
      </c>
    </row>
    <row r="68" spans="1:8" s="2" customFormat="1" ht="12.75" customHeight="1" x14ac:dyDescent="0.2">
      <c r="A68" s="3"/>
      <c r="B68" s="14" t="s">
        <v>97</v>
      </c>
      <c r="C68" s="21"/>
      <c r="D68" s="22" t="s">
        <v>98</v>
      </c>
      <c r="E68" s="25"/>
      <c r="F68" s="26"/>
      <c r="G68" s="20" t="s">
        <v>23</v>
      </c>
      <c r="H68" s="20" t="s">
        <v>23</v>
      </c>
    </row>
    <row r="69" spans="1:8" s="63" customFormat="1" ht="12.75" customHeight="1" x14ac:dyDescent="0.2">
      <c r="A69" s="3"/>
      <c r="B69" s="42" t="s">
        <v>32</v>
      </c>
      <c r="C69" s="64" t="s">
        <v>99</v>
      </c>
      <c r="D69" s="65"/>
      <c r="E69" s="66"/>
      <c r="F69" s="42"/>
      <c r="G69" s="20">
        <f>SUM(G70:G75,G78:G83)</f>
        <v>29431.22</v>
      </c>
      <c r="H69" s="20">
        <f>SUM(H70:H75,H78:H83)</f>
        <v>29431.22</v>
      </c>
    </row>
    <row r="70" spans="1:8" s="2" customFormat="1" ht="12.75" customHeight="1" x14ac:dyDescent="0.2">
      <c r="A70" s="3"/>
      <c r="B70" s="14" t="s">
        <v>34</v>
      </c>
      <c r="C70" s="21"/>
      <c r="D70" s="22" t="s">
        <v>100</v>
      </c>
      <c r="E70" s="23"/>
      <c r="F70" s="16"/>
      <c r="G70" s="20" t="s">
        <v>23</v>
      </c>
      <c r="H70" s="20" t="s">
        <v>23</v>
      </c>
    </row>
    <row r="71" spans="1:8" s="2" customFormat="1" ht="12.75" customHeight="1" x14ac:dyDescent="0.2">
      <c r="A71" s="3"/>
      <c r="B71" s="14" t="s">
        <v>36</v>
      </c>
      <c r="C71" s="61"/>
      <c r="D71" s="22" t="s">
        <v>101</v>
      </c>
      <c r="E71" s="62"/>
      <c r="F71" s="16"/>
      <c r="G71" s="20" t="s">
        <v>23</v>
      </c>
      <c r="H71" s="20" t="s">
        <v>23</v>
      </c>
    </row>
    <row r="72" spans="1:8" s="2" customFormat="1" x14ac:dyDescent="0.2">
      <c r="A72" s="3"/>
      <c r="B72" s="14" t="s">
        <v>38</v>
      </c>
      <c r="C72" s="61"/>
      <c r="D72" s="22" t="s">
        <v>102</v>
      </c>
      <c r="E72" s="62"/>
      <c r="F72" s="16"/>
      <c r="G72" s="20" t="s">
        <v>23</v>
      </c>
      <c r="H72" s="20" t="s">
        <v>23</v>
      </c>
    </row>
    <row r="73" spans="1:8" s="2" customFormat="1" x14ac:dyDescent="0.2">
      <c r="A73" s="3"/>
      <c r="B73" s="67" t="s">
        <v>40</v>
      </c>
      <c r="C73" s="44"/>
      <c r="D73" s="68" t="s">
        <v>103</v>
      </c>
      <c r="E73" s="52"/>
      <c r="F73" s="16"/>
      <c r="G73" s="20" t="s">
        <v>23</v>
      </c>
      <c r="H73" s="20" t="s">
        <v>23</v>
      </c>
    </row>
    <row r="74" spans="1:8" s="2" customFormat="1" x14ac:dyDescent="0.2">
      <c r="A74" s="3"/>
      <c r="B74" s="16" t="s">
        <v>42</v>
      </c>
      <c r="C74" s="28"/>
      <c r="D74" s="28" t="s">
        <v>104</v>
      </c>
      <c r="E74" s="23"/>
      <c r="F74" s="69"/>
      <c r="G74" s="20" t="s">
        <v>23</v>
      </c>
      <c r="H74" s="20" t="s">
        <v>23</v>
      </c>
    </row>
    <row r="75" spans="1:8" s="2" customFormat="1" ht="12.75" customHeight="1" x14ac:dyDescent="0.2">
      <c r="A75" s="3"/>
      <c r="B75" s="70" t="s">
        <v>44</v>
      </c>
      <c r="C75" s="65"/>
      <c r="D75" s="71" t="s">
        <v>105</v>
      </c>
      <c r="E75" s="72"/>
      <c r="F75" s="16"/>
      <c r="G75" s="20">
        <f>SUM(G76,G77)</f>
        <v>0</v>
      </c>
      <c r="H75" s="20">
        <f>SUM(H76,H77)</f>
        <v>0</v>
      </c>
    </row>
    <row r="76" spans="1:8" s="2" customFormat="1" ht="12.75" customHeight="1" x14ac:dyDescent="0.2">
      <c r="A76" s="3"/>
      <c r="B76" s="46" t="s">
        <v>106</v>
      </c>
      <c r="C76" s="33"/>
      <c r="D76" s="54"/>
      <c r="E76" s="35" t="s">
        <v>107</v>
      </c>
      <c r="F76" s="16"/>
      <c r="G76" s="20" t="s">
        <v>23</v>
      </c>
      <c r="H76" s="20" t="s">
        <v>23</v>
      </c>
    </row>
    <row r="77" spans="1:8" s="2" customFormat="1" ht="12.75" customHeight="1" x14ac:dyDescent="0.2">
      <c r="A77" s="3"/>
      <c r="B77" s="46" t="s">
        <v>108</v>
      </c>
      <c r="C77" s="33"/>
      <c r="D77" s="54"/>
      <c r="E77" s="35" t="s">
        <v>109</v>
      </c>
      <c r="F77" s="26"/>
      <c r="G77" s="20" t="s">
        <v>23</v>
      </c>
      <c r="H77" s="20" t="s">
        <v>23</v>
      </c>
    </row>
    <row r="78" spans="1:8" s="2" customFormat="1" ht="12.75" customHeight="1" x14ac:dyDescent="0.2">
      <c r="A78" s="3"/>
      <c r="B78" s="46" t="s">
        <v>46</v>
      </c>
      <c r="C78" s="49"/>
      <c r="D78" s="73" t="s">
        <v>110</v>
      </c>
      <c r="E78" s="74"/>
      <c r="F78" s="26"/>
      <c r="G78" s="20" t="s">
        <v>23</v>
      </c>
      <c r="H78" s="20" t="s">
        <v>23</v>
      </c>
    </row>
    <row r="79" spans="1:8" s="2" customFormat="1" ht="12.75" customHeight="1" x14ac:dyDescent="0.2">
      <c r="A79" s="3"/>
      <c r="B79" s="46" t="s">
        <v>48</v>
      </c>
      <c r="C79" s="75"/>
      <c r="D79" s="34" t="s">
        <v>111</v>
      </c>
      <c r="E79" s="76"/>
      <c r="F79" s="16"/>
      <c r="G79" s="20" t="s">
        <v>23</v>
      </c>
      <c r="H79" s="20" t="s">
        <v>23</v>
      </c>
    </row>
    <row r="80" spans="1:8" s="2" customFormat="1" ht="12.75" customHeight="1" x14ac:dyDescent="0.2">
      <c r="A80" s="3"/>
      <c r="B80" s="46" t="s">
        <v>50</v>
      </c>
      <c r="C80" s="21"/>
      <c r="D80" s="22" t="s">
        <v>112</v>
      </c>
      <c r="E80" s="25"/>
      <c r="F80" s="16"/>
      <c r="G80" s="20">
        <v>0</v>
      </c>
      <c r="H80" s="20">
        <v>0</v>
      </c>
    </row>
    <row r="81" spans="1:8" s="2" customFormat="1" ht="12.75" customHeight="1" x14ac:dyDescent="0.2">
      <c r="A81" s="3"/>
      <c r="B81" s="46" t="s">
        <v>113</v>
      </c>
      <c r="C81" s="21"/>
      <c r="D81" s="22" t="s">
        <v>114</v>
      </c>
      <c r="E81" s="25"/>
      <c r="F81" s="16"/>
      <c r="G81" s="20">
        <v>0</v>
      </c>
      <c r="H81" s="20">
        <v>0</v>
      </c>
    </row>
    <row r="82" spans="1:8" s="2" customFormat="1" ht="12.75" customHeight="1" x14ac:dyDescent="0.2">
      <c r="A82" s="3"/>
      <c r="B82" s="14" t="s">
        <v>115</v>
      </c>
      <c r="C82" s="33"/>
      <c r="D82" s="34" t="s">
        <v>116</v>
      </c>
      <c r="E82" s="35"/>
      <c r="F82" s="16"/>
      <c r="G82" s="20">
        <v>29431.22</v>
      </c>
      <c r="H82" s="20">
        <v>29431.22</v>
      </c>
    </row>
    <row r="83" spans="1:8" s="2" customFormat="1" ht="12.75" customHeight="1" x14ac:dyDescent="0.2">
      <c r="A83" s="3"/>
      <c r="B83" s="14" t="s">
        <v>117</v>
      </c>
      <c r="C83" s="21"/>
      <c r="D83" s="22" t="s">
        <v>118</v>
      </c>
      <c r="E83" s="25"/>
      <c r="F83" s="26"/>
      <c r="G83" s="20" t="s">
        <v>23</v>
      </c>
      <c r="H83" s="20" t="s">
        <v>23</v>
      </c>
    </row>
    <row r="84" spans="1:8" s="2" customFormat="1" ht="12.75" customHeight="1" x14ac:dyDescent="0.2">
      <c r="A84" s="3"/>
      <c r="B84" s="9" t="s">
        <v>119</v>
      </c>
      <c r="C84" s="77" t="s">
        <v>120</v>
      </c>
      <c r="D84" s="78"/>
      <c r="E84" s="79"/>
      <c r="F84" s="26"/>
      <c r="G84" s="15">
        <f>SUM(G85,G86,G89,G90)</f>
        <v>0</v>
      </c>
      <c r="H84" s="15">
        <f>SUM(H85,H86,H89,H90)</f>
        <v>1.4551915228367E-11</v>
      </c>
    </row>
    <row r="85" spans="1:8" s="2" customFormat="1" ht="12.75" customHeight="1" x14ac:dyDescent="0.2">
      <c r="A85" s="3"/>
      <c r="B85" s="16" t="s">
        <v>19</v>
      </c>
      <c r="C85" s="36" t="s">
        <v>121</v>
      </c>
      <c r="D85" s="21"/>
      <c r="E85" s="38"/>
      <c r="F85" s="26"/>
      <c r="G85" s="20" t="s">
        <v>23</v>
      </c>
      <c r="H85" s="20" t="s">
        <v>23</v>
      </c>
    </row>
    <row r="86" spans="1:8" s="2" customFormat="1" ht="12.75" customHeight="1" x14ac:dyDescent="0.2">
      <c r="A86" s="3"/>
      <c r="B86" s="16" t="s">
        <v>32</v>
      </c>
      <c r="C86" s="17" t="s">
        <v>122</v>
      </c>
      <c r="D86" s="59"/>
      <c r="E86" s="60"/>
      <c r="F86" s="16"/>
      <c r="G86" s="20">
        <f>SUM(G87,G88)</f>
        <v>0</v>
      </c>
      <c r="H86" s="20">
        <f>SUM(H87,H88)</f>
        <v>0</v>
      </c>
    </row>
    <row r="87" spans="1:8" s="2" customFormat="1" ht="12.75" customHeight="1" x14ac:dyDescent="0.2">
      <c r="A87" s="3"/>
      <c r="B87" s="14" t="s">
        <v>34</v>
      </c>
      <c r="C87" s="21"/>
      <c r="D87" s="22" t="s">
        <v>123</v>
      </c>
      <c r="E87" s="25"/>
      <c r="F87" s="16"/>
      <c r="G87" s="20" t="s">
        <v>23</v>
      </c>
      <c r="H87" s="20" t="s">
        <v>23</v>
      </c>
    </row>
    <row r="88" spans="1:8" s="2" customFormat="1" ht="12.75" customHeight="1" x14ac:dyDescent="0.2">
      <c r="A88" s="3"/>
      <c r="B88" s="14" t="s">
        <v>36</v>
      </c>
      <c r="C88" s="21"/>
      <c r="D88" s="22" t="s">
        <v>124</v>
      </c>
      <c r="E88" s="25"/>
      <c r="F88" s="16"/>
      <c r="G88" s="20" t="s">
        <v>23</v>
      </c>
      <c r="H88" s="20" t="s">
        <v>23</v>
      </c>
    </row>
    <row r="89" spans="1:8" s="2" customFormat="1" ht="12.75" customHeight="1" x14ac:dyDescent="0.2">
      <c r="A89" s="3"/>
      <c r="B89" s="42" t="s">
        <v>52</v>
      </c>
      <c r="C89" s="54" t="s">
        <v>125</v>
      </c>
      <c r="D89" s="54"/>
      <c r="E89" s="47"/>
      <c r="F89" s="16"/>
      <c r="G89" s="20" t="s">
        <v>23</v>
      </c>
      <c r="H89" s="20" t="s">
        <v>23</v>
      </c>
    </row>
    <row r="90" spans="1:8" s="2" customFormat="1" ht="12.75" customHeight="1" x14ac:dyDescent="0.2">
      <c r="A90" s="3"/>
      <c r="B90" s="29" t="s">
        <v>54</v>
      </c>
      <c r="C90" s="30" t="s">
        <v>126</v>
      </c>
      <c r="D90" s="31"/>
      <c r="E90" s="32"/>
      <c r="F90" s="16"/>
      <c r="G90" s="20">
        <f>SUM(G91:G92)</f>
        <v>0</v>
      </c>
      <c r="H90" s="20">
        <f>SUM(H91:H92)</f>
        <v>1.4551915228367E-11</v>
      </c>
    </row>
    <row r="91" spans="1:8" s="2" customFormat="1" ht="12.75" customHeight="1" x14ac:dyDescent="0.2">
      <c r="A91" s="3"/>
      <c r="B91" s="14" t="s">
        <v>127</v>
      </c>
      <c r="C91" s="12"/>
      <c r="D91" s="22" t="s">
        <v>128</v>
      </c>
      <c r="E91" s="80"/>
      <c r="F91" s="26"/>
      <c r="G91" s="20">
        <v>0</v>
      </c>
      <c r="H91" s="20">
        <v>1.4551915228367E-11</v>
      </c>
    </row>
    <row r="92" spans="1:8" s="2" customFormat="1" ht="12.75" customHeight="1" x14ac:dyDescent="0.2">
      <c r="A92" s="3"/>
      <c r="B92" s="14" t="s">
        <v>129</v>
      </c>
      <c r="C92" s="12"/>
      <c r="D92" s="22" t="s">
        <v>130</v>
      </c>
      <c r="E92" s="80"/>
      <c r="F92" s="26"/>
      <c r="G92" s="20" t="s">
        <v>23</v>
      </c>
      <c r="H92" s="20" t="s">
        <v>23</v>
      </c>
    </row>
    <row r="93" spans="1:8" s="2" customFormat="1" ht="12.75" customHeight="1" x14ac:dyDescent="0.2">
      <c r="A93" s="3"/>
      <c r="B93" s="9" t="s">
        <v>131</v>
      </c>
      <c r="C93" s="77" t="s">
        <v>132</v>
      </c>
      <c r="D93" s="79"/>
      <c r="E93" s="79"/>
      <c r="F93" s="26"/>
      <c r="G93" s="15"/>
      <c r="H93" s="15"/>
    </row>
    <row r="94" spans="1:8" s="2" customFormat="1" ht="25.5" customHeight="1" x14ac:dyDescent="0.2">
      <c r="A94" s="3"/>
      <c r="B94" s="9"/>
      <c r="C94" s="88" t="s">
        <v>133</v>
      </c>
      <c r="D94" s="89"/>
      <c r="E94" s="90"/>
      <c r="F94" s="16"/>
      <c r="G94" s="81">
        <f>SUM(G59,G64,G84,G93)</f>
        <v>31707</v>
      </c>
      <c r="H94" s="81">
        <f>SUM(H59,H64,H84,H93)</f>
        <v>31987.940000000017</v>
      </c>
    </row>
    <row r="95" spans="1:8" s="2" customFormat="1" x14ac:dyDescent="0.2">
      <c r="A95" s="3"/>
      <c r="B95" s="82"/>
      <c r="C95" s="83"/>
      <c r="D95" s="83"/>
      <c r="E95" s="83"/>
      <c r="F95" s="83"/>
    </row>
    <row r="96" spans="1:8" s="2" customFormat="1" ht="12.75" customHeight="1" x14ac:dyDescent="0.2">
      <c r="A96" s="3"/>
      <c r="B96" s="91" t="s">
        <v>134</v>
      </c>
      <c r="C96" s="91"/>
      <c r="D96" s="91"/>
      <c r="E96" s="91"/>
      <c r="F96" s="84"/>
      <c r="G96" s="92" t="s">
        <v>135</v>
      </c>
      <c r="H96" s="92"/>
    </row>
    <row r="97" spans="1:8" s="2" customFormat="1" ht="12.75" customHeight="1" x14ac:dyDescent="0.2">
      <c r="A97" s="3"/>
      <c r="B97" s="93" t="s">
        <v>136</v>
      </c>
      <c r="C97" s="93"/>
      <c r="D97" s="93"/>
      <c r="E97" s="93"/>
      <c r="F97" s="2" t="s">
        <v>137</v>
      </c>
      <c r="G97" s="94" t="s">
        <v>138</v>
      </c>
      <c r="H97" s="94"/>
    </row>
    <row r="98" spans="1:8" s="2" customFormat="1" x14ac:dyDescent="0.2">
      <c r="A98" s="3"/>
      <c r="B98" s="7"/>
      <c r="C98" s="7"/>
      <c r="D98" s="7"/>
      <c r="E98" s="7"/>
      <c r="F98" s="7"/>
      <c r="G98" s="7"/>
      <c r="H98" s="7"/>
    </row>
    <row r="99" spans="1:8" s="2" customFormat="1" ht="12.75" customHeight="1" x14ac:dyDescent="0.2">
      <c r="A99" s="3"/>
      <c r="B99" s="95" t="s">
        <v>139</v>
      </c>
      <c r="C99" s="95"/>
      <c r="D99" s="95"/>
      <c r="E99" s="95"/>
      <c r="F99" s="85"/>
      <c r="G99" s="96" t="s">
        <v>140</v>
      </c>
      <c r="H99" s="96"/>
    </row>
    <row r="100" spans="1:8" s="2" customFormat="1" ht="12.75" customHeight="1" x14ac:dyDescent="0.2">
      <c r="A100" s="3"/>
      <c r="B100" s="86" t="s">
        <v>141</v>
      </c>
      <c r="C100" s="86"/>
      <c r="D100" s="86"/>
      <c r="E100" s="86"/>
      <c r="F100" s="63" t="s">
        <v>137</v>
      </c>
      <c r="G100" s="87" t="s">
        <v>138</v>
      </c>
      <c r="H100" s="87"/>
    </row>
    <row r="101" spans="1:8" s="2" customFormat="1" x14ac:dyDescent="0.2">
      <c r="A101" s="3"/>
    </row>
    <row r="102" spans="1:8" s="2" customFormat="1" x14ac:dyDescent="0.2">
      <c r="A102" s="3"/>
    </row>
    <row r="103" spans="1:8" s="2" customFormat="1" x14ac:dyDescent="0.2">
      <c r="A103" s="3"/>
    </row>
    <row r="104" spans="1:8" s="2" customFormat="1" x14ac:dyDescent="0.2">
      <c r="A104" s="3"/>
    </row>
    <row r="105" spans="1:8" s="2" customFormat="1" x14ac:dyDescent="0.2">
      <c r="A105" s="3"/>
    </row>
    <row r="106" spans="1:8" s="2" customFormat="1" x14ac:dyDescent="0.2">
      <c r="A106" s="3"/>
    </row>
    <row r="107" spans="1:8" s="2" customFormat="1" x14ac:dyDescent="0.2">
      <c r="A107" s="3"/>
    </row>
    <row r="108" spans="1:8" s="2" customFormat="1" x14ac:dyDescent="0.2">
      <c r="A108" s="3"/>
    </row>
    <row r="109" spans="1:8" s="2" customFormat="1" x14ac:dyDescent="0.2">
      <c r="A109" s="3"/>
    </row>
    <row r="110" spans="1:8" s="2" customFormat="1" x14ac:dyDescent="0.2">
      <c r="A110" s="3"/>
    </row>
    <row r="111" spans="1:8" s="2" customFormat="1" x14ac:dyDescent="0.2">
      <c r="A111" s="3"/>
    </row>
    <row r="112" spans="1:8" s="2" customFormat="1" x14ac:dyDescent="0.2">
      <c r="A112" s="3"/>
    </row>
    <row r="113" spans="1:1" s="2" customFormat="1" x14ac:dyDescent="0.2">
      <c r="A113" s="3"/>
    </row>
    <row r="114" spans="1:1" s="2" customFormat="1" x14ac:dyDescent="0.2">
      <c r="A114" s="3"/>
    </row>
    <row r="115" spans="1:1" s="2" customFormat="1" x14ac:dyDescent="0.2">
      <c r="A115" s="3"/>
    </row>
    <row r="116" spans="1:1" s="2" customFormat="1" x14ac:dyDescent="0.2">
      <c r="A116" s="3"/>
    </row>
    <row r="117" spans="1:1" s="2" customFormat="1" x14ac:dyDescent="0.2">
      <c r="A117" s="3"/>
    </row>
    <row r="118" spans="1:1" s="2" customFormat="1" x14ac:dyDescent="0.2">
      <c r="A118" s="3"/>
    </row>
    <row r="119" spans="1:1" s="2" customFormat="1" x14ac:dyDescent="0.2">
      <c r="A119"/>
    </row>
  </sheetData>
  <mergeCells count="27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Audra Saugūnaitė</cp:lastModifiedBy>
  <cp:lastPrinted>2017-06-13T08:22:39Z</cp:lastPrinted>
  <dcterms:created xsi:type="dcterms:W3CDTF">2009-07-20T14:30:53Z</dcterms:created>
  <dcterms:modified xsi:type="dcterms:W3CDTF">2025-04-24T07:43:35Z</dcterms:modified>
</cp:coreProperties>
</file>