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8_2024_metai\3_1_E-pristatymas\"/>
    </mc:Choice>
  </mc:AlternateContent>
  <xr:revisionPtr revIDLastSave="0" documentId="8_{6C8C214C-32F6-49B4-96EB-25D8E14F91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" sheetId="1" r:id="rId1"/>
  </sheets>
  <definedNames>
    <definedName name="_xlnm.Print_Titles" localSheetId="0">'1 priedas'!$22:$25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" l="1"/>
  <c r="J78" i="1" s="1"/>
  <c r="J65" i="1" s="1"/>
  <c r="I82" i="1"/>
  <c r="I78" i="1" s="1"/>
  <c r="J46" i="1"/>
  <c r="I46" i="1"/>
  <c r="J58" i="1"/>
  <c r="J57" i="1" s="1"/>
  <c r="J49" i="1" s="1"/>
  <c r="J67" i="1"/>
  <c r="I67" i="1"/>
  <c r="I66" i="1"/>
  <c r="I65" i="1" s="1"/>
  <c r="J73" i="1"/>
  <c r="I73" i="1"/>
  <c r="J91" i="1"/>
  <c r="J89" i="1" s="1"/>
  <c r="J88" i="1" s="1"/>
  <c r="I91" i="1"/>
  <c r="I89" i="1"/>
  <c r="I88" i="1" s="1"/>
  <c r="J95" i="1"/>
  <c r="I95" i="1"/>
  <c r="J99" i="1"/>
  <c r="I99" i="1"/>
  <c r="J104" i="1"/>
  <c r="I104" i="1"/>
  <c r="J109" i="1"/>
  <c r="I109" i="1"/>
  <c r="J116" i="1"/>
  <c r="J115" i="1" s="1"/>
  <c r="I116" i="1"/>
  <c r="I115" i="1" s="1"/>
  <c r="J126" i="1"/>
  <c r="J125" i="1" s="1"/>
  <c r="I126" i="1"/>
  <c r="I125" i="1" s="1"/>
  <c r="I122" i="1"/>
  <c r="I121" i="1" s="1"/>
  <c r="I120" i="1" s="1"/>
  <c r="J30" i="1"/>
  <c r="J29" i="1"/>
  <c r="J26" i="1" s="1"/>
  <c r="J113" i="1" s="1"/>
  <c r="I30" i="1"/>
  <c r="I29" i="1"/>
  <c r="J122" i="1"/>
  <c r="J121" i="1"/>
  <c r="J120" i="1" s="1"/>
  <c r="J35" i="1"/>
  <c r="I35" i="1"/>
  <c r="I58" i="1"/>
  <c r="I57" i="1" s="1"/>
  <c r="I49" i="1" s="1"/>
  <c r="J27" i="1"/>
  <c r="J40" i="1"/>
  <c r="J43" i="1"/>
  <c r="J39" i="1" s="1"/>
  <c r="J51" i="1"/>
  <c r="J50" i="1"/>
  <c r="I27" i="1"/>
  <c r="I40" i="1"/>
  <c r="I43" i="1"/>
  <c r="I51" i="1"/>
  <c r="I50" i="1"/>
  <c r="I26" i="1"/>
  <c r="J66" i="1"/>
  <c r="I114" i="1" l="1"/>
  <c r="I113" i="1"/>
  <c r="I131" i="1" s="1"/>
  <c r="J114" i="1"/>
  <c r="J131" i="1" s="1"/>
  <c r="I39" i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<sst xmlns="http://schemas.openxmlformats.org/spreadsheetml/2006/main" count="129" uniqueCount="125">
  <si>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</si>
  <si>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</si>
  <si>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</si>
  <si>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</si>
  <si>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</si>
  <si>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</si>
  <si>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</si>
  <si>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</si>
  <si>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</si>
  <si>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</si>
  <si>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</si>
  <si>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</si>
  <si>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</si>
  <si>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</si>
  <si>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</si>
  <si>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</si>
  <si>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</si>
  <si>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</si>
  <si>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</si>
  <si>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</si>
  <si>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</si>
  <si>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</si>
  <si>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</si>
  <si>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</si>
  <si>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</si>
  <si>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</si>
  <si>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</si>
  <si>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</si>
  <si>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</si>
  <si>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</si>
  <si>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</si>
  <si>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</si>
  <si>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</si>
  <si>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</si>
  <si>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</si>
  <si>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</si>
  <si>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</si>
  <si>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</si>
  <si>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</si>
  <si>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</si>
  <si>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</si>
  <si>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</si>
  <si>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</si>
  <si>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</si>
  <si>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</si>
  <si>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</si>
  <si>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</si>
  <si>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</si>
  <si>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</si>
  <si>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</si>
  <si>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</si>
  <si>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</si>
  <si>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</si>
  <si>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</si>
  <si>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</si>
  <si>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</si>
  <si>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</si>
  <si>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</si>
  <si>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</si>
  <si>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</si>
  <si>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</si>
  <si>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</si>
  <si>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</si>
  <si>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</si>
  <si>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</si>
  <si>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</si>
  <si>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</si>
  <si>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</si>
  <si>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</si>
  <si>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</si>
  <si>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</si>
  <si>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</si>
  <si>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</si>
  <si>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</si>
  <si>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</si>
  <si>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</si>
  <si>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</si>
  <si>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</si>
  <si>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</si>
  <si>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</si>
  <si>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</si>
  <si>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</si>
  <si>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</si>
  <si>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</si>
  <si>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</si>
  <si>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</si>
  <si>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</si>
  <si>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</si>
  <si>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</si>
  <si>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</si>
  <si>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</si>
  <si>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</si>
  <si>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</si>
  <si>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</si>
  <si>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</si>
  <si>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</si>
  <si>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</si>
  <si>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</si>
  <si>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</si>
  <si>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</si>
  <si>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</si>
  <si>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</si>
  <si>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</si>
  <si>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</si>
  <si>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</si>
  <si>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</si>
  <si>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</si>
  <si>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</si>
  <si>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</si>
  <si>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</si>
  <si>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</si>
  <si>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</si>
  <si>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</si>
  <si>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</si>
  <si>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</si>
  <si>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</si>
  <si>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Ugdymo reikmėms finansuoti</t>
  </si>
  <si>
    <t>iš jo: praėjusių metų sukaupta nepanaudota pajamų dalis, kuri viršija praėjusių metų panaudotus asignavimus</t>
  </si>
  <si>
    <t xml:space="preserve">                                                         Molėtų rajono savivaldybė</t>
  </si>
  <si>
    <t xml:space="preserve">                                                      1 ketvirčio</t>
  </si>
  <si>
    <t>SAVIVALDYBĖS BIUDŽETO PAJAMŲ VYKDYMO 2024 M. KOVO 31  D. ATASKAITA</t>
  </si>
  <si>
    <t>Savivaldybės meras                                                                             Saulius Jauneika</t>
  </si>
  <si>
    <t>Finansų skyriaus vedėja                                                                       Rūta Maigienė</t>
  </si>
  <si>
    <t>Vilniaus g.44, Molėtai</t>
  </si>
  <si>
    <t xml:space="preserve">          2024 04 16                 Nr.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</si>
</sst>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charset val="186"/>
    </font>
    <font>
      <sz val="7"/>
      <name val="Times New Roman"/>
      <charset val="186"/>
    </font>
    <font>
      <b/>
      <sz val="9"/>
      <name val="Times New Roman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4" xfId="0" applyFont="1" applyBorder="1"/>
    <xf numFmtId="0" fontId="0" fillId="0" borderId="4" xfId="0" applyBorder="1"/>
    <xf numFmtId="0" fontId="4" fillId="0" borderId="0" xfId="0" applyFont="1"/>
    <xf numFmtId="0" fontId="0" fillId="0" borderId="5" xfId="0" applyBorder="1" applyAlignment="1" applyProtection="1">
      <alignment horizontal="left" vertical="center"/>
      <protection locked="0"/>
    </xf>
    <xf numFmtId="0" fontId="1" fillId="0" borderId="0" xfId="0" applyFo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1" fontId="3" fillId="0" borderId="7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6" xfId="0" applyNumberFormat="1" applyFont="1" applyBorder="1" applyAlignment="1" applyProtection="1">
      <alignment horizontal="right" vertical="center"/>
      <protection hidden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tabSelected="1" topLeftCell="A117" zoomScale="117" zoomScaleNormal="117" workbookViewId="0">
      <selection activeCell="J54" sqref="J54"/>
    </sheetView>
  </sheetViews>
  <sheetFormatPr defaultRowHeight="12" x14ac:dyDescent="0.25"/>
  <cols>
    <col min="1" max="3" width="3" customWidth="1"/>
    <col min="4" max="6" width="3.140625" customWidth="1"/>
    <col min="7" max="7" width="34.85546875" customWidth="1"/>
    <col min="8" max="8" width="5.28515625" customWidth="1"/>
    <col min="9" max="9" width="16.7109375" customWidth="1"/>
    <col min="10" max="10" width="17.140625" customWidth="1"/>
    <col min="11" max="11" width="5.42578125" customWidth="1"/>
    <col min="12" max="12" width="6.42578125" customWidth="1"/>
    <col min="13" max="13" width="5.85546875" customWidth="1"/>
    <col min="14" max="14" width="5.42578125" customWidth="1"/>
  </cols>
  <sheetData>
    <row r="1" spans="2:11" x14ac:dyDescent="0.25">
      <c r="H1" s="43" t="s">
        <v>112</v>
      </c>
      <c r="I1" s="43"/>
      <c r="J1" s="43"/>
      <c r="K1" s="43"/>
    </row>
    <row r="2" spans="2:11" x14ac:dyDescent="0.25">
      <c r="H2" s="43" t="s">
        <v>113</v>
      </c>
      <c r="I2" s="43"/>
      <c r="J2" s="43"/>
      <c r="K2" s="43"/>
    </row>
    <row r="3" spans="2:11" x14ac:dyDescent="0.25">
      <c r="H3" s="12"/>
      <c r="I3" s="12"/>
      <c r="J3" s="12"/>
      <c r="K3" s="12"/>
    </row>
    <row r="4" spans="2:11" x14ac:dyDescent="0.25">
      <c r="G4" s="25" t="s">
        <v>114</v>
      </c>
      <c r="H4" s="25"/>
      <c r="I4" s="25"/>
      <c r="J4" s="25"/>
    </row>
    <row r="5" spans="2:11" x14ac:dyDescent="0.25">
      <c r="H5" s="13"/>
      <c r="I5" s="13"/>
      <c r="J5" s="13"/>
    </row>
    <row r="6" spans="2:11" x14ac:dyDescent="0.25">
      <c r="D6" s="26" t="s">
        <v>118</v>
      </c>
      <c r="E6" s="26"/>
      <c r="F6" s="26"/>
      <c r="G6" s="26"/>
      <c r="H6" s="26"/>
      <c r="I6" s="26"/>
      <c r="J6" s="26"/>
    </row>
    <row r="7" spans="2:11" x14ac:dyDescent="0.25">
      <c r="D7" s="50" t="s">
        <v>17</v>
      </c>
      <c r="E7" s="50"/>
      <c r="F7" s="50"/>
      <c r="G7" s="50"/>
      <c r="H7" s="50"/>
      <c r="I7" s="50"/>
      <c r="J7" s="50"/>
    </row>
    <row r="9" spans="2:11" x14ac:dyDescent="0.25">
      <c r="G9" s="26" t="s">
        <v>119</v>
      </c>
      <c r="H9" s="26"/>
      <c r="I9" s="26"/>
      <c r="J9" s="26"/>
    </row>
    <row r="10" spans="2:11" x14ac:dyDescent="0.25">
      <c r="G10" s="27" t="s">
        <v>115</v>
      </c>
      <c r="H10" s="27"/>
      <c r="I10" s="27"/>
      <c r="J10" s="27"/>
    </row>
    <row r="12" spans="2:11" x14ac:dyDescent="0.25">
      <c r="B12" s="44" t="s">
        <v>120</v>
      </c>
      <c r="C12" s="44"/>
      <c r="D12" s="44"/>
      <c r="E12" s="44"/>
      <c r="F12" s="44"/>
      <c r="G12" s="44"/>
      <c r="H12" s="44"/>
      <c r="I12" s="44"/>
      <c r="J12" s="44"/>
      <c r="K12" s="44"/>
    </row>
    <row r="13" spans="2:11" x14ac:dyDescent="0.25">
      <c r="B13" s="11"/>
      <c r="C13" s="11"/>
      <c r="D13" s="11"/>
      <c r="E13" s="11"/>
      <c r="F13" s="11"/>
      <c r="G13" s="28"/>
      <c r="H13" s="28"/>
      <c r="I13" s="28"/>
      <c r="J13" s="11"/>
      <c r="K13" s="11"/>
    </row>
    <row r="14" spans="2:11" x14ac:dyDescent="0.25">
      <c r="G14" s="36" t="s">
        <v>124</v>
      </c>
      <c r="H14" s="36"/>
      <c r="I14" s="36"/>
      <c r="J14" s="9"/>
    </row>
    <row r="15" spans="2:11" x14ac:dyDescent="0.25">
      <c r="G15" s="35" t="s">
        <v>20</v>
      </c>
      <c r="H15" s="35"/>
      <c r="I15" s="35"/>
      <c r="J15" s="9"/>
    </row>
    <row r="16" spans="2:11" x14ac:dyDescent="0.25">
      <c r="G16" s="36" t="s">
        <v>123</v>
      </c>
      <c r="H16" s="36"/>
      <c r="I16" s="36"/>
      <c r="J16" s="9"/>
    </row>
    <row r="17" spans="1:11" x14ac:dyDescent="0.25">
      <c r="G17" s="35" t="s">
        <v>16</v>
      </c>
      <c r="H17" s="35"/>
      <c r="I17" s="35"/>
      <c r="J17" s="9"/>
    </row>
    <row r="18" spans="1:11" x14ac:dyDescent="0.25">
      <c r="G18" s="9"/>
      <c r="H18" s="9"/>
      <c r="I18" s="9"/>
      <c r="J18" s="9"/>
    </row>
    <row r="19" spans="1:11" x14ac:dyDescent="0.25">
      <c r="G19" s="9"/>
      <c r="H19" s="45" t="s">
        <v>18</v>
      </c>
      <c r="I19" s="45"/>
      <c r="J19" s="46"/>
      <c r="K19" s="10">
        <v>31</v>
      </c>
    </row>
    <row r="20" spans="1:11" x14ac:dyDescent="0.25">
      <c r="G20" s="9"/>
      <c r="H20" s="9"/>
      <c r="I20" s="9"/>
      <c r="J20" s="9"/>
    </row>
    <row r="21" spans="1:11" ht="12.75" customHeight="1" x14ac:dyDescent="0.25">
      <c r="J21" s="14" t="s">
        <v>109</v>
      </c>
    </row>
    <row r="22" spans="1:11" ht="12" customHeight="1" x14ac:dyDescent="0.25">
      <c r="A22" s="37" t="s">
        <v>1</v>
      </c>
      <c r="B22" s="38"/>
      <c r="C22" s="38"/>
      <c r="D22" s="38"/>
      <c r="E22" s="38"/>
      <c r="F22" s="38"/>
      <c r="G22" s="51" t="s">
        <v>2</v>
      </c>
      <c r="H22" s="32" t="s">
        <v>0</v>
      </c>
      <c r="I22" s="47" t="s">
        <v>3</v>
      </c>
      <c r="J22" s="47" t="s">
        <v>25</v>
      </c>
    </row>
    <row r="23" spans="1:11" x14ac:dyDescent="0.25">
      <c r="A23" s="39"/>
      <c r="B23" s="40"/>
      <c r="C23" s="40"/>
      <c r="D23" s="40"/>
      <c r="E23" s="40"/>
      <c r="F23" s="40"/>
      <c r="G23" s="52"/>
      <c r="H23" s="33"/>
      <c r="I23" s="48"/>
      <c r="J23" s="48"/>
    </row>
    <row r="24" spans="1:11" ht="10.95" customHeight="1" x14ac:dyDescent="0.25">
      <c r="A24" s="41"/>
      <c r="B24" s="42"/>
      <c r="C24" s="42"/>
      <c r="D24" s="42"/>
      <c r="E24" s="42"/>
      <c r="F24" s="42"/>
      <c r="G24" s="53"/>
      <c r="H24" s="34"/>
      <c r="I24" s="49"/>
      <c r="J24" s="49"/>
    </row>
    <row r="25" spans="1:11" x14ac:dyDescent="0.25">
      <c r="A25" s="29">
        <v>1</v>
      </c>
      <c r="B25" s="30"/>
      <c r="C25" s="30"/>
      <c r="D25" s="30"/>
      <c r="E25" s="30"/>
      <c r="F25" s="30"/>
      <c r="G25" s="3">
        <v>2</v>
      </c>
      <c r="H25" s="3">
        <v>3</v>
      </c>
      <c r="I25" s="3">
        <v>4</v>
      </c>
      <c r="J25" s="3">
        <v>5</v>
      </c>
    </row>
    <row r="26" spans="1:11" x14ac:dyDescent="0.25">
      <c r="A26" s="2">
        <v>1</v>
      </c>
      <c r="B26" s="2">
        <v>1</v>
      </c>
      <c r="C26" s="5"/>
      <c r="D26" s="5"/>
      <c r="E26" s="5"/>
      <c r="F26" s="5"/>
      <c r="G26" s="8" t="s">
        <v>28</v>
      </c>
      <c r="H26" s="2">
        <v>1</v>
      </c>
      <c r="I26" s="15">
        <f>I27+I29+I35</f>
        <v>3982</v>
      </c>
      <c r="J26" s="15">
        <f>J27+J29+J35</f>
        <v>3779.4</v>
      </c>
    </row>
    <row r="27" spans="1:11" x14ac:dyDescent="0.25">
      <c r="A27" s="1">
        <v>1</v>
      </c>
      <c r="B27" s="1">
        <v>1</v>
      </c>
      <c r="C27" s="1">
        <v>1</v>
      </c>
      <c r="D27" s="1"/>
      <c r="E27" s="1"/>
      <c r="F27" s="1"/>
      <c r="G27" s="7" t="s">
        <v>29</v>
      </c>
      <c r="H27" s="1">
        <v>2</v>
      </c>
      <c r="I27" s="18">
        <f>I28</f>
        <v>3818</v>
      </c>
      <c r="J27" s="18">
        <f>J28</f>
        <v>3561.8</v>
      </c>
    </row>
    <row r="28" spans="1:11" x14ac:dyDescent="0.25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30</v>
      </c>
      <c r="H28" s="4">
        <v>3</v>
      </c>
      <c r="I28" s="17">
        <v>3818</v>
      </c>
      <c r="J28" s="17">
        <v>3561.8</v>
      </c>
    </row>
    <row r="29" spans="1:11" x14ac:dyDescent="0.25">
      <c r="A29" s="1">
        <v>1</v>
      </c>
      <c r="B29" s="1">
        <v>1</v>
      </c>
      <c r="C29" s="1">
        <v>3</v>
      </c>
      <c r="D29" s="1"/>
      <c r="E29" s="1"/>
      <c r="F29" s="1"/>
      <c r="G29" s="7" t="s">
        <v>31</v>
      </c>
      <c r="H29" s="1">
        <v>4</v>
      </c>
      <c r="I29" s="18">
        <f>I30+I33+I34</f>
        <v>134</v>
      </c>
      <c r="J29" s="18">
        <f>J30+J33+J34</f>
        <v>176.4</v>
      </c>
    </row>
    <row r="30" spans="1:11" x14ac:dyDescent="0.25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19</v>
      </c>
      <c r="J30" s="16">
        <f>J31+J32</f>
        <v>23</v>
      </c>
    </row>
    <row r="31" spans="1:11" x14ac:dyDescent="0.25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32</v>
      </c>
      <c r="H31" s="4">
        <v>6</v>
      </c>
      <c r="I31" s="17">
        <v>17</v>
      </c>
      <c r="J31" s="17">
        <v>23.5</v>
      </c>
    </row>
    <row r="32" spans="1:11" x14ac:dyDescent="0.25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33</v>
      </c>
      <c r="H32" s="4">
        <v>7</v>
      </c>
      <c r="I32" s="17">
        <v>2</v>
      </c>
      <c r="J32" s="17">
        <v>-0.5</v>
      </c>
    </row>
    <row r="33" spans="1:10" x14ac:dyDescent="0.25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5</v>
      </c>
      <c r="J33" s="17">
        <v>4.3</v>
      </c>
    </row>
    <row r="34" spans="1:10" x14ac:dyDescent="0.25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23</v>
      </c>
      <c r="H34" s="4">
        <v>9</v>
      </c>
      <c r="I34" s="17">
        <v>110</v>
      </c>
      <c r="J34" s="17">
        <v>149.1</v>
      </c>
    </row>
    <row r="35" spans="1:10" ht="13.5" customHeight="1" x14ac:dyDescent="0.25">
      <c r="A35" s="1">
        <v>1</v>
      </c>
      <c r="B35" s="1">
        <v>1</v>
      </c>
      <c r="C35" s="1">
        <v>4</v>
      </c>
      <c r="D35" s="1"/>
      <c r="E35" s="1"/>
      <c r="F35" s="1"/>
      <c r="G35" s="7" t="s">
        <v>34</v>
      </c>
      <c r="H35" s="1">
        <v>10</v>
      </c>
      <c r="I35" s="18">
        <f>I36+I37+I38</f>
        <v>30</v>
      </c>
      <c r="J35" s="18">
        <f>J36+J37+J38</f>
        <v>41.2</v>
      </c>
    </row>
    <row r="36" spans="1:10" x14ac:dyDescent="0.25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35</v>
      </c>
      <c r="H36" s="4">
        <v>11</v>
      </c>
      <c r="I36" s="17"/>
      <c r="J36" s="17"/>
    </row>
    <row r="37" spans="1:10" x14ac:dyDescent="0.25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21</v>
      </c>
      <c r="H37" s="4">
        <v>12</v>
      </c>
      <c r="I37" s="17">
        <v>30</v>
      </c>
      <c r="J37" s="17">
        <v>41.2</v>
      </c>
    </row>
    <row r="38" spans="1:10" x14ac:dyDescent="0.25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36</v>
      </c>
      <c r="H38" s="4">
        <v>13</v>
      </c>
      <c r="I38" s="17"/>
      <c r="J38" s="17"/>
    </row>
    <row r="39" spans="1:10" x14ac:dyDescent="0.25">
      <c r="A39" s="1">
        <v>1</v>
      </c>
      <c r="B39" s="1">
        <v>3</v>
      </c>
      <c r="C39" s="1"/>
      <c r="D39" s="1"/>
      <c r="E39" s="1"/>
      <c r="F39" s="1"/>
      <c r="G39" s="7" t="s">
        <v>37</v>
      </c>
      <c r="H39" s="1">
        <v>14</v>
      </c>
      <c r="I39" s="18">
        <f>I40+I43+I46+I49</f>
        <v>2874.4999999999995</v>
      </c>
      <c r="J39" s="18">
        <f>J40+J43+J46+J49</f>
        <v>3204.2999999999997</v>
      </c>
    </row>
    <row r="40" spans="1:10" x14ac:dyDescent="0.25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0.399999999999999" x14ac:dyDescent="0.25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38</v>
      </c>
      <c r="H41" s="4">
        <v>16</v>
      </c>
      <c r="I41" s="17"/>
      <c r="J41" s="17"/>
    </row>
    <row r="42" spans="1:10" x14ac:dyDescent="0.25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39</v>
      </c>
      <c r="H42" s="4">
        <v>17</v>
      </c>
      <c r="I42" s="17"/>
      <c r="J42" s="17"/>
    </row>
    <row r="43" spans="1:10" ht="16.5" customHeight="1" x14ac:dyDescent="0.25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0.399999999999999" x14ac:dyDescent="0.25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40</v>
      </c>
      <c r="H44" s="4">
        <v>19</v>
      </c>
      <c r="I44" s="17"/>
      <c r="J44" s="17"/>
    </row>
    <row r="45" spans="1:10" ht="20.399999999999999" x14ac:dyDescent="0.25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41</v>
      </c>
      <c r="H45" s="4">
        <v>20</v>
      </c>
      <c r="I45" s="17"/>
      <c r="J45" s="17"/>
    </row>
    <row r="46" spans="1:10" ht="15" customHeight="1" x14ac:dyDescent="0.25">
      <c r="A46" s="1">
        <v>1</v>
      </c>
      <c r="B46" s="1">
        <v>3</v>
      </c>
      <c r="C46" s="1">
        <v>3</v>
      </c>
      <c r="D46" s="1"/>
      <c r="E46" s="1"/>
      <c r="F46" s="1"/>
      <c r="G46" s="7" t="s">
        <v>24</v>
      </c>
      <c r="H46" s="1">
        <v>21</v>
      </c>
      <c r="I46" s="18">
        <f>I47+I48</f>
        <v>0</v>
      </c>
      <c r="J46" s="18">
        <f>J47+J48</f>
        <v>0</v>
      </c>
    </row>
    <row r="47" spans="1:10" ht="20.399999999999999" x14ac:dyDescent="0.25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42</v>
      </c>
      <c r="H47" s="4">
        <v>22</v>
      </c>
      <c r="I47" s="17"/>
      <c r="J47" s="17"/>
    </row>
    <row r="48" spans="1:10" ht="20.399999999999999" x14ac:dyDescent="0.25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43</v>
      </c>
      <c r="H48" s="4">
        <v>23</v>
      </c>
      <c r="I48" s="17"/>
      <c r="J48" s="17"/>
    </row>
    <row r="49" spans="1:10" ht="20.399999999999999" x14ac:dyDescent="0.25">
      <c r="A49" s="1">
        <v>1</v>
      </c>
      <c r="B49" s="1">
        <v>3</v>
      </c>
      <c r="C49" s="1">
        <v>4</v>
      </c>
      <c r="D49" s="1"/>
      <c r="E49" s="1"/>
      <c r="F49" s="1"/>
      <c r="G49" s="7" t="s">
        <v>103</v>
      </c>
      <c r="H49" s="1">
        <v>24</v>
      </c>
      <c r="I49" s="18">
        <f>I50+I57</f>
        <v>2874.4999999999995</v>
      </c>
      <c r="J49" s="18">
        <f>J50+J57</f>
        <v>3204.2999999999997</v>
      </c>
    </row>
    <row r="50" spans="1:10" ht="26.25" customHeight="1" x14ac:dyDescent="0.25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44</v>
      </c>
      <c r="H50" s="4">
        <v>25</v>
      </c>
      <c r="I50" s="16">
        <f>I51+I55+I56</f>
        <v>2774.4999999999995</v>
      </c>
      <c r="J50" s="16">
        <f>J51+J55+J56</f>
        <v>2772.2</v>
      </c>
    </row>
    <row r="51" spans="1:10" ht="23.25" customHeight="1" x14ac:dyDescent="0.25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104</v>
      </c>
      <c r="H51" s="4">
        <v>26</v>
      </c>
      <c r="I51" s="16">
        <f>I52+I53+I54</f>
        <v>2342.6</v>
      </c>
      <c r="J51" s="16">
        <f>J52+J53+J54</f>
        <v>2342.6</v>
      </c>
    </row>
    <row r="52" spans="1:10" ht="20.399999999999999" x14ac:dyDescent="0.25">
      <c r="A52" s="4"/>
      <c r="B52" s="4"/>
      <c r="C52" s="4"/>
      <c r="D52" s="4"/>
      <c r="E52" s="4"/>
      <c r="F52" s="4"/>
      <c r="G52" s="6" t="s">
        <v>15</v>
      </c>
      <c r="H52" s="4">
        <v>27</v>
      </c>
      <c r="I52" s="17">
        <v>648.70000000000005</v>
      </c>
      <c r="J52" s="17">
        <v>648.70000000000005</v>
      </c>
    </row>
    <row r="53" spans="1:10" x14ac:dyDescent="0.25">
      <c r="A53" s="4"/>
      <c r="B53" s="4"/>
      <c r="C53" s="4"/>
      <c r="D53" s="4"/>
      <c r="E53" s="4"/>
      <c r="F53" s="4"/>
      <c r="G53" s="6" t="s">
        <v>116</v>
      </c>
      <c r="H53" s="4">
        <v>28</v>
      </c>
      <c r="I53" s="17">
        <v>1650.3</v>
      </c>
      <c r="J53" s="17">
        <v>1650.3</v>
      </c>
    </row>
    <row r="54" spans="1:10" x14ac:dyDescent="0.25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43.6</v>
      </c>
      <c r="J54" s="17">
        <v>43.6</v>
      </c>
    </row>
    <row r="55" spans="1:10" ht="40.799999999999997" x14ac:dyDescent="0.25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45</v>
      </c>
      <c r="H55" s="4">
        <v>30</v>
      </c>
      <c r="I55" s="17">
        <v>304.2</v>
      </c>
      <c r="J55" s="17">
        <v>267.10000000000002</v>
      </c>
    </row>
    <row r="56" spans="1:10" x14ac:dyDescent="0.25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46</v>
      </c>
      <c r="H56" s="4">
        <v>31</v>
      </c>
      <c r="I56" s="17">
        <v>127.7</v>
      </c>
      <c r="J56" s="17">
        <v>162.5</v>
      </c>
    </row>
    <row r="57" spans="1:10" ht="20.399999999999999" x14ac:dyDescent="0.25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47</v>
      </c>
      <c r="H57" s="4">
        <v>32</v>
      </c>
      <c r="I57" s="16">
        <f>I58+I63+I64</f>
        <v>100</v>
      </c>
      <c r="J57" s="16">
        <f>J58+J63+J64</f>
        <v>432.1</v>
      </c>
    </row>
    <row r="58" spans="1:10" ht="20.399999999999999" x14ac:dyDescent="0.25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105</v>
      </c>
      <c r="H58" s="4">
        <v>33</v>
      </c>
      <c r="I58" s="16">
        <f>I59+I60+I61+I62</f>
        <v>0</v>
      </c>
      <c r="J58" s="16">
        <f>J59+J60+J61+J62</f>
        <v>0</v>
      </c>
    </row>
    <row r="59" spans="1:10" ht="20.399999999999999" x14ac:dyDescent="0.25">
      <c r="A59" s="4"/>
      <c r="B59" s="4"/>
      <c r="C59" s="4"/>
      <c r="D59" s="4"/>
      <c r="E59" s="4"/>
      <c r="F59" s="4"/>
      <c r="G59" s="6" t="s">
        <v>19</v>
      </c>
      <c r="H59" s="4">
        <v>34</v>
      </c>
      <c r="I59" s="17"/>
      <c r="J59" s="17"/>
    </row>
    <row r="60" spans="1:10" x14ac:dyDescent="0.25">
      <c r="A60" s="4"/>
      <c r="B60" s="4"/>
      <c r="C60" s="4"/>
      <c r="D60" s="4"/>
      <c r="E60" s="4"/>
      <c r="F60" s="4"/>
      <c r="G60" s="6" t="s">
        <v>116</v>
      </c>
      <c r="H60" s="4">
        <v>35</v>
      </c>
      <c r="I60" s="17"/>
      <c r="J60" s="17"/>
    </row>
    <row r="61" spans="1:10" ht="20.399999999999999" x14ac:dyDescent="0.25">
      <c r="A61" s="4"/>
      <c r="B61" s="4"/>
      <c r="C61" s="4"/>
      <c r="D61" s="4"/>
      <c r="E61" s="4"/>
      <c r="F61" s="4"/>
      <c r="G61" s="6" t="s">
        <v>48</v>
      </c>
      <c r="H61" s="4">
        <v>36</v>
      </c>
      <c r="I61" s="17"/>
      <c r="J61" s="17"/>
    </row>
    <row r="62" spans="1:10" x14ac:dyDescent="0.25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5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49</v>
      </c>
      <c r="H63" s="4">
        <v>38</v>
      </c>
      <c r="I63" s="17">
        <v>100</v>
      </c>
      <c r="J63" s="17">
        <v>432.1</v>
      </c>
    </row>
    <row r="64" spans="1:10" ht="15" customHeight="1" x14ac:dyDescent="0.25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50</v>
      </c>
      <c r="H64" s="4">
        <v>39</v>
      </c>
      <c r="I64" s="17"/>
      <c r="J64" s="17"/>
    </row>
    <row r="65" spans="1:10" x14ac:dyDescent="0.25">
      <c r="A65" s="1">
        <v>1</v>
      </c>
      <c r="B65" s="1">
        <v>4</v>
      </c>
      <c r="C65" s="1"/>
      <c r="D65" s="1"/>
      <c r="E65" s="1"/>
      <c r="F65" s="1"/>
      <c r="G65" s="7" t="s">
        <v>51</v>
      </c>
      <c r="H65" s="1">
        <v>40</v>
      </c>
      <c r="I65" s="18">
        <f>I66+I78+I86+I87</f>
        <v>257.90000000000003</v>
      </c>
      <c r="J65" s="18">
        <f>J66+J78+J86+J87</f>
        <v>280.2</v>
      </c>
    </row>
    <row r="66" spans="1:10" x14ac:dyDescent="0.25">
      <c r="A66" s="1">
        <v>1</v>
      </c>
      <c r="B66" s="1">
        <v>4</v>
      </c>
      <c r="C66" s="1">
        <v>1</v>
      </c>
      <c r="D66" s="1"/>
      <c r="E66" s="1"/>
      <c r="F66" s="1"/>
      <c r="G66" s="7" t="s">
        <v>52</v>
      </c>
      <c r="H66" s="1">
        <v>41</v>
      </c>
      <c r="I66" s="18">
        <f>I67+I71+I72+I73+I77</f>
        <v>73.3</v>
      </c>
      <c r="J66" s="18">
        <f>J67+J71+J72+J73+J77</f>
        <v>103.1</v>
      </c>
    </row>
    <row r="67" spans="1:10" x14ac:dyDescent="0.25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53</v>
      </c>
      <c r="H67" s="4">
        <v>42</v>
      </c>
      <c r="I67" s="16">
        <f>I68+I69+I70</f>
        <v>10.3</v>
      </c>
      <c r="J67" s="16">
        <f>J68+J69+J70</f>
        <v>12.2</v>
      </c>
    </row>
    <row r="68" spans="1:10" x14ac:dyDescent="0.25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>
        <v>0.3</v>
      </c>
      <c r="J68" s="17">
        <v>0.5</v>
      </c>
    </row>
    <row r="69" spans="1:10" ht="20.399999999999999" x14ac:dyDescent="0.25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54</v>
      </c>
      <c r="H69" s="4">
        <v>44</v>
      </c>
      <c r="I69" s="17">
        <v>10</v>
      </c>
      <c r="J69" s="17">
        <v>11.7</v>
      </c>
    </row>
    <row r="70" spans="1:10" ht="20.399999999999999" x14ac:dyDescent="0.25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55</v>
      </c>
      <c r="H70" s="4">
        <v>45</v>
      </c>
      <c r="I70" s="17"/>
      <c r="J70" s="17"/>
    </row>
    <row r="71" spans="1:10" x14ac:dyDescent="0.25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56</v>
      </c>
      <c r="H71" s="4">
        <v>46</v>
      </c>
      <c r="I71" s="17"/>
      <c r="J71" s="17"/>
    </row>
    <row r="72" spans="1:10" x14ac:dyDescent="0.25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57</v>
      </c>
      <c r="H72" s="4">
        <v>47</v>
      </c>
      <c r="I72" s="17">
        <v>8</v>
      </c>
      <c r="J72" s="17">
        <v>22.9</v>
      </c>
    </row>
    <row r="73" spans="1:10" ht="21.75" customHeight="1" x14ac:dyDescent="0.25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58</v>
      </c>
      <c r="H73" s="4">
        <v>48</v>
      </c>
      <c r="I73" s="16">
        <f>I74+I75+I76</f>
        <v>55</v>
      </c>
      <c r="J73" s="16">
        <f>J74+J75+J76</f>
        <v>68</v>
      </c>
    </row>
    <row r="74" spans="1:10" ht="17.25" customHeight="1" x14ac:dyDescent="0.25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59</v>
      </c>
      <c r="H74" s="4">
        <v>49</v>
      </c>
      <c r="I74" s="17">
        <v>40</v>
      </c>
      <c r="J74" s="17">
        <v>39.6</v>
      </c>
    </row>
    <row r="75" spans="1:10" ht="15" customHeight="1" x14ac:dyDescent="0.25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14</v>
      </c>
      <c r="H75" s="4">
        <v>50</v>
      </c>
      <c r="I75" s="17">
        <v>15</v>
      </c>
      <c r="J75" s="17">
        <v>28.4</v>
      </c>
    </row>
    <row r="76" spans="1:10" x14ac:dyDescent="0.25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26</v>
      </c>
      <c r="H76" s="4">
        <v>51</v>
      </c>
      <c r="I76" s="17"/>
      <c r="J76" s="17"/>
    </row>
    <row r="77" spans="1:10" ht="20.399999999999999" x14ac:dyDescent="0.25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13</v>
      </c>
      <c r="H77" s="4">
        <v>52</v>
      </c>
      <c r="I77" s="17"/>
      <c r="J77" s="17"/>
    </row>
    <row r="78" spans="1:10" ht="20.399999999999999" x14ac:dyDescent="0.25">
      <c r="A78" s="1">
        <v>1</v>
      </c>
      <c r="B78" s="1">
        <v>4</v>
      </c>
      <c r="C78" s="1">
        <v>2</v>
      </c>
      <c r="D78" s="1"/>
      <c r="E78" s="1"/>
      <c r="F78" s="1"/>
      <c r="G78" s="7" t="s">
        <v>60</v>
      </c>
      <c r="H78" s="1">
        <v>53</v>
      </c>
      <c r="I78" s="18">
        <f>I79+I80+I81+I82+I85</f>
        <v>176</v>
      </c>
      <c r="J78" s="18">
        <f>J79+J80+J81+J82+J85</f>
        <v>162.1</v>
      </c>
    </row>
    <row r="79" spans="1:10" ht="20.399999999999999" x14ac:dyDescent="0.25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61</v>
      </c>
      <c r="H79" s="4">
        <v>54</v>
      </c>
      <c r="I79" s="17">
        <v>41</v>
      </c>
      <c r="J79" s="17">
        <v>34</v>
      </c>
    </row>
    <row r="80" spans="1:10" ht="20.399999999999999" x14ac:dyDescent="0.25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62</v>
      </c>
      <c r="H80" s="4">
        <v>55</v>
      </c>
      <c r="I80" s="17">
        <v>15</v>
      </c>
      <c r="J80" s="17">
        <v>20.8</v>
      </c>
    </row>
    <row r="81" spans="1:10" ht="20.399999999999999" x14ac:dyDescent="0.25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100</v>
      </c>
      <c r="J81" s="17">
        <v>92.9</v>
      </c>
    </row>
    <row r="82" spans="1:10" x14ac:dyDescent="0.25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63</v>
      </c>
      <c r="H82" s="4">
        <v>57</v>
      </c>
      <c r="I82" s="16">
        <f>I83+I84</f>
        <v>20</v>
      </c>
      <c r="J82" s="16">
        <f>J83+J84</f>
        <v>14.399999999999999</v>
      </c>
    </row>
    <row r="83" spans="1:10" x14ac:dyDescent="0.25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64</v>
      </c>
      <c r="H83" s="4">
        <v>58</v>
      </c>
      <c r="I83" s="17">
        <v>10</v>
      </c>
      <c r="J83" s="17">
        <v>6.6</v>
      </c>
    </row>
    <row r="84" spans="1:10" ht="15" customHeight="1" x14ac:dyDescent="0.25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65</v>
      </c>
      <c r="H84" s="4">
        <v>59</v>
      </c>
      <c r="I84" s="17">
        <v>10</v>
      </c>
      <c r="J84" s="17">
        <v>7.8</v>
      </c>
    </row>
    <row r="85" spans="1:10" ht="17.25" customHeight="1" x14ac:dyDescent="0.25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5">
      <c r="A86" s="1">
        <v>1</v>
      </c>
      <c r="B86" s="1">
        <v>4</v>
      </c>
      <c r="C86" s="1">
        <v>3</v>
      </c>
      <c r="D86" s="1"/>
      <c r="E86" s="1"/>
      <c r="F86" s="1"/>
      <c r="G86" s="7" t="s">
        <v>66</v>
      </c>
      <c r="H86" s="1">
        <v>61</v>
      </c>
      <c r="I86" s="19">
        <v>8.1</v>
      </c>
      <c r="J86" s="19">
        <v>8.9</v>
      </c>
    </row>
    <row r="87" spans="1:10" ht="18" customHeight="1" x14ac:dyDescent="0.25">
      <c r="A87" s="1">
        <v>1</v>
      </c>
      <c r="B87" s="1">
        <v>4</v>
      </c>
      <c r="C87" s="1">
        <v>4</v>
      </c>
      <c r="D87" s="1"/>
      <c r="E87" s="1"/>
      <c r="F87" s="1"/>
      <c r="G87" s="7" t="s">
        <v>67</v>
      </c>
      <c r="H87" s="1">
        <v>62</v>
      </c>
      <c r="I87" s="19">
        <v>0.5</v>
      </c>
      <c r="J87" s="19">
        <v>6.1</v>
      </c>
    </row>
    <row r="88" spans="1:10" ht="20.399999999999999" x14ac:dyDescent="0.25">
      <c r="A88" s="1">
        <v>4</v>
      </c>
      <c r="B88" s="1">
        <v>1</v>
      </c>
      <c r="C88" s="1"/>
      <c r="D88" s="1"/>
      <c r="E88" s="1"/>
      <c r="F88" s="1"/>
      <c r="G88" s="7" t="s">
        <v>68</v>
      </c>
      <c r="H88" s="1">
        <v>63</v>
      </c>
      <c r="I88" s="18">
        <f>I89+I104+I109+I112</f>
        <v>20</v>
      </c>
      <c r="J88" s="18">
        <f>J89+J104+J109+J112</f>
        <v>28.3</v>
      </c>
    </row>
    <row r="89" spans="1:10" ht="24" customHeight="1" x14ac:dyDescent="0.25">
      <c r="A89" s="1">
        <v>4</v>
      </c>
      <c r="B89" s="1">
        <v>1</v>
      </c>
      <c r="C89" s="1">
        <v>1</v>
      </c>
      <c r="D89" s="1"/>
      <c r="E89" s="1"/>
      <c r="F89" s="1"/>
      <c r="G89" s="7" t="s">
        <v>69</v>
      </c>
      <c r="H89" s="1">
        <v>64</v>
      </c>
      <c r="I89" s="18">
        <f>I90+I91+I95+I99+I103</f>
        <v>20</v>
      </c>
      <c r="J89" s="18">
        <f>J90+J91+J95+J99+J103</f>
        <v>28.3</v>
      </c>
    </row>
    <row r="90" spans="1:10" x14ac:dyDescent="0.25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70</v>
      </c>
      <c r="H90" s="4">
        <v>65</v>
      </c>
      <c r="I90" s="17"/>
      <c r="J90" s="17">
        <v>17.600000000000001</v>
      </c>
    </row>
    <row r="91" spans="1:10" ht="20.399999999999999" x14ac:dyDescent="0.25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71</v>
      </c>
      <c r="H91" s="4">
        <v>66</v>
      </c>
      <c r="I91" s="16">
        <f>I92+I93+I94</f>
        <v>15</v>
      </c>
      <c r="J91" s="16">
        <f>J92+J93+J94</f>
        <v>0</v>
      </c>
    </row>
    <row r="92" spans="1:10" x14ac:dyDescent="0.25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72</v>
      </c>
      <c r="H92" s="4">
        <v>67</v>
      </c>
      <c r="I92" s="17"/>
      <c r="J92" s="17"/>
    </row>
    <row r="93" spans="1:10" ht="18.75" customHeight="1" x14ac:dyDescent="0.25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73</v>
      </c>
      <c r="H93" s="4">
        <v>68</v>
      </c>
      <c r="I93" s="17">
        <v>15</v>
      </c>
      <c r="J93" s="17">
        <v>0</v>
      </c>
    </row>
    <row r="94" spans="1:10" ht="20.399999999999999" x14ac:dyDescent="0.25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74</v>
      </c>
      <c r="H94" s="4">
        <v>69</v>
      </c>
      <c r="I94" s="17"/>
      <c r="J94" s="17"/>
    </row>
    <row r="95" spans="1:10" ht="20.399999999999999" x14ac:dyDescent="0.25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75</v>
      </c>
      <c r="H95" s="4">
        <v>70</v>
      </c>
      <c r="I95" s="16">
        <f>I96+I97+I98</f>
        <v>5</v>
      </c>
      <c r="J95" s="16">
        <f>J96+J97+J98</f>
        <v>10.7</v>
      </c>
    </row>
    <row r="96" spans="1:10" ht="16.5" customHeight="1" x14ac:dyDescent="0.25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76</v>
      </c>
      <c r="H96" s="4">
        <v>71</v>
      </c>
      <c r="I96" s="17">
        <v>5</v>
      </c>
      <c r="J96" s="17">
        <v>10.7</v>
      </c>
    </row>
    <row r="97" spans="1:10" ht="16.5" customHeight="1" x14ac:dyDescent="0.25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77</v>
      </c>
      <c r="H97" s="4">
        <v>72</v>
      </c>
      <c r="I97" s="17"/>
      <c r="J97" s="17"/>
    </row>
    <row r="98" spans="1:10" ht="15.75" customHeight="1" x14ac:dyDescent="0.25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78</v>
      </c>
      <c r="H98" s="4">
        <v>73</v>
      </c>
      <c r="I98" s="17"/>
      <c r="J98" s="17"/>
    </row>
    <row r="99" spans="1:10" ht="20.399999999999999" x14ac:dyDescent="0.25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79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5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80</v>
      </c>
      <c r="H100" s="4">
        <v>75</v>
      </c>
      <c r="I100" s="17"/>
      <c r="J100" s="17"/>
    </row>
    <row r="101" spans="1:10" ht="20.399999999999999" x14ac:dyDescent="0.25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81</v>
      </c>
      <c r="H101" s="4">
        <v>76</v>
      </c>
      <c r="I101" s="17"/>
      <c r="J101" s="17"/>
    </row>
    <row r="102" spans="1:10" x14ac:dyDescent="0.25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82</v>
      </c>
      <c r="H102" s="4">
        <v>77</v>
      </c>
      <c r="I102" s="17"/>
      <c r="J102" s="17"/>
    </row>
    <row r="103" spans="1:10" ht="20.399999999999999" x14ac:dyDescent="0.25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22</v>
      </c>
      <c r="H103" s="4">
        <v>78</v>
      </c>
      <c r="I103" s="17"/>
      <c r="J103" s="17"/>
    </row>
    <row r="104" spans="1:10" ht="20.399999999999999" x14ac:dyDescent="0.25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83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0.399999999999999" x14ac:dyDescent="0.25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84</v>
      </c>
      <c r="H105" s="4">
        <v>80</v>
      </c>
      <c r="I105" s="17"/>
      <c r="J105" s="17"/>
    </row>
    <row r="106" spans="1:10" x14ac:dyDescent="0.25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85</v>
      </c>
      <c r="H106" s="4">
        <v>81</v>
      </c>
      <c r="I106" s="17"/>
      <c r="J106" s="17"/>
    </row>
    <row r="107" spans="1:10" ht="18" customHeight="1" x14ac:dyDescent="0.25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86</v>
      </c>
      <c r="H107" s="4">
        <v>82</v>
      </c>
      <c r="I107" s="17"/>
      <c r="J107" s="17"/>
    </row>
    <row r="108" spans="1:10" ht="17.25" customHeight="1" x14ac:dyDescent="0.25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87</v>
      </c>
      <c r="H108" s="4">
        <v>83</v>
      </c>
      <c r="I108" s="17"/>
      <c r="J108" s="17"/>
    </row>
    <row r="109" spans="1:10" ht="15" customHeight="1" x14ac:dyDescent="0.25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88</v>
      </c>
      <c r="H109" s="1">
        <v>84</v>
      </c>
      <c r="I109" s="18">
        <f>I110+I111</f>
        <v>0</v>
      </c>
      <c r="J109" s="18">
        <f>J110+J111</f>
        <v>0</v>
      </c>
    </row>
    <row r="110" spans="1:10" ht="20.399999999999999" x14ac:dyDescent="0.25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89</v>
      </c>
      <c r="H110" s="4">
        <v>85</v>
      </c>
      <c r="I110" s="17"/>
      <c r="J110" s="17"/>
    </row>
    <row r="111" spans="1:10" x14ac:dyDescent="0.25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90</v>
      </c>
      <c r="H111" s="4">
        <v>86</v>
      </c>
      <c r="I111" s="17"/>
      <c r="J111" s="17"/>
    </row>
    <row r="112" spans="1:10" ht="20.399999999999999" x14ac:dyDescent="0.25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91</v>
      </c>
      <c r="H112" s="1">
        <v>87</v>
      </c>
      <c r="I112" s="19"/>
      <c r="J112" s="19"/>
    </row>
    <row r="113" spans="1:10" ht="19.5" customHeight="1" x14ac:dyDescent="0.25">
      <c r="A113" s="4"/>
      <c r="B113" s="4"/>
      <c r="C113" s="4"/>
      <c r="D113" s="4"/>
      <c r="E113" s="4"/>
      <c r="F113" s="4"/>
      <c r="G113" s="7" t="s">
        <v>92</v>
      </c>
      <c r="H113" s="1">
        <v>88</v>
      </c>
      <c r="I113" s="18">
        <f>I26+I39+I65+I88</f>
        <v>7134.4</v>
      </c>
      <c r="J113" s="18">
        <f>J26+J39+J65+J88</f>
        <v>7292.2</v>
      </c>
    </row>
    <row r="114" spans="1:10" ht="25.5" customHeight="1" x14ac:dyDescent="0.25">
      <c r="A114" s="4"/>
      <c r="B114" s="4"/>
      <c r="C114" s="4"/>
      <c r="D114" s="4"/>
      <c r="E114" s="4"/>
      <c r="F114" s="4"/>
      <c r="G114" s="7" t="s">
        <v>93</v>
      </c>
      <c r="H114" s="1">
        <v>89</v>
      </c>
      <c r="I114" s="18">
        <f>I115+I120</f>
        <v>0</v>
      </c>
      <c r="J114" s="18">
        <f>J115+J120</f>
        <v>0</v>
      </c>
    </row>
    <row r="115" spans="1:10" ht="30" customHeight="1" x14ac:dyDescent="0.25">
      <c r="A115" s="1">
        <v>4</v>
      </c>
      <c r="B115" s="1">
        <v>2</v>
      </c>
      <c r="C115" s="1"/>
      <c r="D115" s="1"/>
      <c r="E115" s="1"/>
      <c r="F115" s="1"/>
      <c r="G115" s="7" t="s">
        <v>106</v>
      </c>
      <c r="H115" s="1">
        <v>90</v>
      </c>
      <c r="I115" s="18">
        <f>I116+I119</f>
        <v>0</v>
      </c>
      <c r="J115" s="18">
        <f>J116+J119</f>
        <v>0</v>
      </c>
    </row>
    <row r="116" spans="1:10" ht="30.6" x14ac:dyDescent="0.25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94</v>
      </c>
      <c r="H116" s="1">
        <v>91</v>
      </c>
      <c r="I116" s="18">
        <f>I117+I118</f>
        <v>0</v>
      </c>
      <c r="J116" s="18">
        <f>J117+J118</f>
        <v>0</v>
      </c>
    </row>
    <row r="117" spans="1:10" ht="22.95" customHeight="1" x14ac:dyDescent="0.25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/>
    </row>
    <row r="118" spans="1:10" x14ac:dyDescent="0.25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95</v>
      </c>
      <c r="H118" s="4">
        <v>93</v>
      </c>
      <c r="I118" s="17"/>
      <c r="J118" s="17"/>
    </row>
    <row r="119" spans="1:10" ht="34.950000000000003" customHeight="1" x14ac:dyDescent="0.25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107</v>
      </c>
      <c r="H119" s="1">
        <v>94</v>
      </c>
      <c r="I119" s="19"/>
      <c r="J119" s="19"/>
    </row>
    <row r="120" spans="1:10" ht="27" customHeight="1" x14ac:dyDescent="0.25">
      <c r="A120" s="1">
        <v>4</v>
      </c>
      <c r="B120" s="1">
        <v>3</v>
      </c>
      <c r="C120" s="4"/>
      <c r="D120" s="4"/>
      <c r="E120" s="4"/>
      <c r="F120" s="4"/>
      <c r="G120" s="7" t="s">
        <v>96</v>
      </c>
      <c r="H120" s="1">
        <v>95</v>
      </c>
      <c r="I120" s="18">
        <f>I121+I125</f>
        <v>0</v>
      </c>
      <c r="J120" s="18">
        <f>J121+J125</f>
        <v>0</v>
      </c>
    </row>
    <row r="121" spans="1:10" ht="38.4" customHeight="1" x14ac:dyDescent="0.25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97</v>
      </c>
      <c r="H121" s="1">
        <v>96</v>
      </c>
      <c r="I121" s="18">
        <f>I122</f>
        <v>0</v>
      </c>
      <c r="J121" s="18">
        <f>J122</f>
        <v>0</v>
      </c>
    </row>
    <row r="122" spans="1:10" ht="15" customHeight="1" x14ac:dyDescent="0.25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98</v>
      </c>
      <c r="H122" s="4">
        <v>97</v>
      </c>
      <c r="I122" s="20">
        <f>I123+I124</f>
        <v>0</v>
      </c>
      <c r="J122" s="16">
        <f>J123+J124</f>
        <v>0</v>
      </c>
    </row>
    <row r="123" spans="1:10" x14ac:dyDescent="0.25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99</v>
      </c>
      <c r="H123" s="4">
        <v>98</v>
      </c>
      <c r="I123" s="17"/>
      <c r="J123" s="17"/>
    </row>
    <row r="124" spans="1:10" x14ac:dyDescent="0.25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100</v>
      </c>
      <c r="H124" s="4">
        <v>99</v>
      </c>
      <c r="I124" s="17"/>
      <c r="J124" s="17"/>
    </row>
    <row r="125" spans="1:10" ht="30.6" x14ac:dyDescent="0.25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108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5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101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5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99</v>
      </c>
      <c r="H127" s="4">
        <v>102</v>
      </c>
      <c r="I127" s="17"/>
      <c r="J127" s="17"/>
    </row>
    <row r="128" spans="1:10" x14ac:dyDescent="0.25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100</v>
      </c>
      <c r="H128" s="4">
        <v>103</v>
      </c>
      <c r="I128" s="17"/>
      <c r="J128" s="17"/>
    </row>
    <row r="129" spans="1:16" x14ac:dyDescent="0.25">
      <c r="A129" s="1"/>
      <c r="B129" s="1"/>
      <c r="C129" s="1"/>
      <c r="D129" s="1"/>
      <c r="E129" s="1"/>
      <c r="F129" s="1"/>
      <c r="G129" s="7" t="s">
        <v>27</v>
      </c>
      <c r="H129" s="1">
        <v>104</v>
      </c>
      <c r="I129" s="19">
        <v>1750.4</v>
      </c>
      <c r="J129" s="19">
        <v>1750.4</v>
      </c>
    </row>
    <row r="130" spans="1:16" ht="30.6" x14ac:dyDescent="0.25">
      <c r="A130" s="4"/>
      <c r="B130" s="4"/>
      <c r="C130" s="4"/>
      <c r="D130" s="4"/>
      <c r="E130" s="4"/>
      <c r="F130" s="4"/>
      <c r="G130" s="7" t="s">
        <v>117</v>
      </c>
      <c r="H130" s="1">
        <v>105</v>
      </c>
      <c r="I130" s="19">
        <v>1750.4</v>
      </c>
      <c r="J130" s="19">
        <v>1750.4</v>
      </c>
    </row>
    <row r="131" spans="1:16" x14ac:dyDescent="0.25">
      <c r="A131" s="4"/>
      <c r="B131" s="4"/>
      <c r="C131" s="4"/>
      <c r="D131" s="4"/>
      <c r="E131" s="4"/>
      <c r="F131" s="4"/>
      <c r="G131" s="7" t="s">
        <v>102</v>
      </c>
      <c r="H131" s="1">
        <v>106</v>
      </c>
      <c r="I131" s="16">
        <f>I113+I114+I129</f>
        <v>8884.7999999999993</v>
      </c>
      <c r="J131" s="16">
        <f>J113+J114+J129</f>
        <v>9042.6</v>
      </c>
    </row>
    <row r="133" spans="1:16" x14ac:dyDescent="0.25">
      <c r="B133" s="31" t="s">
        <v>121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22"/>
      <c r="N133" s="22"/>
      <c r="O133" s="21"/>
      <c r="P133" s="21"/>
    </row>
    <row r="134" spans="1:16" x14ac:dyDescent="0.25">
      <c r="B134" s="23" t="s">
        <v>110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O134" s="21"/>
      <c r="P134" s="21"/>
    </row>
    <row r="137" spans="1:16" x14ac:dyDescent="0.25">
      <c r="B137" s="31" t="s">
        <v>122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22"/>
      <c r="N137" s="22"/>
    </row>
    <row r="138" spans="1:16" x14ac:dyDescent="0.25">
      <c r="B138" s="23" t="s">
        <v>111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42" spans="1:16" ht="5.4" customHeight="1" x14ac:dyDescent="0.25"/>
  </sheetData>
  <sheetProtection password="CEE3" sheet="1" selectLockedCells="1"/>
  <mergeCells count="24">
    <mergeCell ref="H1:K1"/>
    <mergeCell ref="B12:K12"/>
    <mergeCell ref="H19:J19"/>
    <mergeCell ref="H2:K2"/>
    <mergeCell ref="I22:I24"/>
    <mergeCell ref="J22:J24"/>
    <mergeCell ref="D7:J7"/>
    <mergeCell ref="G22:G24"/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  <mergeCell ref="B137:L137"/>
    <mergeCell ref="B134:L134"/>
    <mergeCell ref="G14:I14"/>
    <mergeCell ref="G15:I15"/>
    <mergeCell ref="G16:I16"/>
    <mergeCell ref="A22:F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Vida Rukšėnaitė</cp:lastModifiedBy>
  <cp:lastPrinted>2023-04-05T10:55:14Z</cp:lastPrinted>
  <dcterms:created xsi:type="dcterms:W3CDTF">2004-04-20T08:38:47Z</dcterms:created>
  <dcterms:modified xsi:type="dcterms:W3CDTF">2024-04-23T07:33:17Z</dcterms:modified>
</cp:coreProperties>
</file>